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84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G489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J465" i="1" s="1"/>
  <c r="I464" i="1"/>
  <c r="H464" i="1"/>
  <c r="G464" i="1"/>
  <c r="F464" i="1"/>
  <c r="F465" i="1" s="1"/>
  <c r="B452" i="1"/>
  <c r="L451" i="1"/>
  <c r="L465" i="1" s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H317" i="1" l="1"/>
  <c r="I465" i="1"/>
  <c r="G465" i="1"/>
  <c r="J440" i="1"/>
  <c r="I293" i="1"/>
  <c r="J268" i="1"/>
  <c r="H268" i="1"/>
  <c r="I268" i="1"/>
  <c r="F268" i="1"/>
  <c r="F317" i="1"/>
  <c r="I342" i="1"/>
  <c r="F367" i="1"/>
  <c r="J367" i="1"/>
  <c r="H392" i="1"/>
  <c r="I417" i="1"/>
  <c r="F417" i="1"/>
  <c r="J417" i="1"/>
  <c r="L489" i="1"/>
  <c r="L293" i="1"/>
  <c r="I440" i="1"/>
  <c r="G293" i="1"/>
  <c r="G342" i="1"/>
  <c r="L342" i="1"/>
  <c r="H367" i="1"/>
  <c r="F392" i="1"/>
  <c r="J392" i="1"/>
  <c r="G417" i="1"/>
  <c r="L417" i="1"/>
  <c r="H417" i="1"/>
  <c r="H440" i="1"/>
  <c r="I489" i="1"/>
  <c r="J317" i="1"/>
  <c r="G440" i="1"/>
  <c r="L440" i="1"/>
  <c r="H465" i="1"/>
  <c r="H489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H197" i="1" s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I174" i="1" s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I149" i="1" s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244" i="1" l="1"/>
  <c r="J244" i="1"/>
  <c r="J221" i="1"/>
  <c r="G197" i="1"/>
  <c r="J174" i="1"/>
  <c r="G149" i="1"/>
  <c r="J149" i="1"/>
  <c r="H149" i="1"/>
  <c r="G125" i="1"/>
  <c r="I125" i="1"/>
  <c r="F125" i="1"/>
  <c r="J100" i="1"/>
  <c r="G77" i="1"/>
  <c r="F53" i="1"/>
  <c r="G53" i="1"/>
  <c r="J29" i="1"/>
  <c r="F244" i="1"/>
  <c r="H221" i="1"/>
  <c r="G221" i="1"/>
  <c r="I221" i="1"/>
  <c r="I197" i="1"/>
  <c r="F197" i="1"/>
  <c r="G174" i="1"/>
  <c r="I29" i="1"/>
  <c r="I100" i="1"/>
  <c r="F100" i="1"/>
  <c r="I77" i="1"/>
  <c r="J77" i="1"/>
  <c r="L29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I490" i="1" l="1"/>
  <c r="F490" i="1"/>
  <c r="L490" i="1"/>
  <c r="J490" i="1"/>
  <c r="G490" i="1"/>
  <c r="H490" i="1"/>
</calcChain>
</file>

<file path=xl/sharedStrings.xml><?xml version="1.0" encoding="utf-8"?>
<sst xmlns="http://schemas.openxmlformats.org/spreadsheetml/2006/main" count="504" uniqueCount="107">
  <si>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</si>
  <si>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</si>
  <si>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</si>
  <si>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</si>
  <si>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</si>
  <si>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</si>
  <si>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</si>
  <si>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</si>
  <si>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</si>
  <si>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</si>
  <si>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</si>
  <si>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</si>
  <si>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</si>
  <si>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</si>
  <si>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</si>
  <si>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</si>
  <si>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</si>
  <si>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</si>
  <si>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</si>
  <si>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</si>
  <si>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</si>
  <si>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</si>
  <si>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</si>
  <si>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</si>
  <si>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</si>
  <si>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</si>
  <si>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</si>
  <si>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</si>
  <si>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</si>
  <si>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</si>
  <si>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</si>
  <si>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</si>
  <si>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</si>
  <si>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</si>
  <si>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</si>
  <si>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</si>
  <si>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</si>
  <si>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</si>
  <si>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</si>
  <si>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</si>
  <si>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"Ботьевская ООШ"</t>
  </si>
  <si>
    <t>директор</t>
  </si>
  <si>
    <t>Семашкина Татьяна Викторовна</t>
  </si>
  <si>
    <t>Фрукты в ассортименте (яблоко)</t>
  </si>
  <si>
    <t>Щи с мясом и сметаной</t>
  </si>
  <si>
    <t>Компот из сухофруктов</t>
  </si>
  <si>
    <t>Хлеб пшеничный</t>
  </si>
  <si>
    <t>Хлеб ржаной</t>
  </si>
  <si>
    <t>Маринад из моркови</t>
  </si>
  <si>
    <t>Суп рыбный с крупой (рыбные консервы)</t>
  </si>
  <si>
    <t>Компот из смеси фруктов и ягод</t>
  </si>
  <si>
    <t>Свекольник с мясом и сметаной</t>
  </si>
  <si>
    <t>Филе птицы в кисло-сладком  соусе</t>
  </si>
  <si>
    <t>Спагетти отварные с маслом</t>
  </si>
  <si>
    <t>Чай с сахаром</t>
  </si>
  <si>
    <t>Котлета мясная</t>
  </si>
  <si>
    <t>Каша гречневая расыпчатая с маслом</t>
  </si>
  <si>
    <t>Сок фруктовый</t>
  </si>
  <si>
    <t xml:space="preserve">Суп картофельный с мясом </t>
  </si>
  <si>
    <t>Рыба тушеная с овощами</t>
  </si>
  <si>
    <t>Рис отварной с маслом</t>
  </si>
  <si>
    <t>Напиток плодово-ягодный (витаминизированный)</t>
  </si>
  <si>
    <t>Гуляш</t>
  </si>
  <si>
    <t>Щи вегетарианские со сметаной</t>
  </si>
  <si>
    <t>Макароны отварные с маслом</t>
  </si>
  <si>
    <t>Кисель витаминизированный плодово-ягодный</t>
  </si>
  <si>
    <t>Горошек консервированный</t>
  </si>
  <si>
    <t>Жаркое с мясом</t>
  </si>
  <si>
    <t>Суп гороховый с мясом</t>
  </si>
  <si>
    <t>Борщ с мясом и сметаной</t>
  </si>
  <si>
    <t xml:space="preserve">Запеканка из рыбы </t>
  </si>
  <si>
    <t>Картофельное пюре с маслом</t>
  </si>
  <si>
    <t>Суп картофельный с фасолью</t>
  </si>
  <si>
    <t>Суп картофельный с макаронными изделиями</t>
  </si>
  <si>
    <t>Отвар из шиповника</t>
  </si>
  <si>
    <t>Картофель запеченный</t>
  </si>
  <si>
    <t>Филе птицы тушеное с овощами</t>
  </si>
  <si>
    <t>Каша перловая рассыпчатая с маслом</t>
  </si>
  <si>
    <t>Напиток плодово-ягодный витаминизированный</t>
  </si>
  <si>
    <t>Суп томатный с курицей, фасолью и овощами</t>
  </si>
  <si>
    <t>Мясо тушеное</t>
  </si>
  <si>
    <t>Фрикадельки куриные с томатным соусом</t>
  </si>
  <si>
    <t>Суп куриный с булгуром, помидорами и боларским перцем</t>
  </si>
  <si>
    <t>Фрукты в ассортименте (слива)</t>
  </si>
  <si>
    <t>Плов из булгура с  куркумой</t>
  </si>
  <si>
    <t>Кукуруза консервированная</t>
  </si>
  <si>
    <t>Чахохбили</t>
  </si>
  <si>
    <t xml:space="preserve">Огурцы порционные </t>
  </si>
  <si>
    <t>Суп из овощей с гренками</t>
  </si>
  <si>
    <t>46/1</t>
  </si>
  <si>
    <t>Фрукты в ассортименте (виноград)</t>
  </si>
  <si>
    <t>Суп куриный с вермишелью</t>
  </si>
  <si>
    <t>Филе птицы запеченное с помидорами</t>
  </si>
  <si>
    <t>Помидоры порционные</t>
  </si>
  <si>
    <t>Уха с рыбой</t>
  </si>
  <si>
    <t>Курица запеченная с соусом и зеленью</t>
  </si>
  <si>
    <t xml:space="preserve">  </t>
  </si>
  <si>
    <t>Рагу овощное с мясом</t>
  </si>
  <si>
    <t>Филе птицы тушеное в томатном соусе</t>
  </si>
  <si>
    <t>Курица запеченная с сыром</t>
  </si>
  <si>
    <t>Рыба под сусом сливочным с зеленью</t>
  </si>
  <si>
    <t>Гуляш по-венгерски</t>
  </si>
  <si>
    <t>Бигус с мясом</t>
  </si>
  <si>
    <t>Суп из тыквы с гренками</t>
  </si>
  <si>
    <t>47/1</t>
  </si>
  <si>
    <t>Ассорти из свежих овощей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</si>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</sst>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351" activePane="bottomRight" state="frozen"/>
      <selection pane="topRight" activeCell="E1" sqref="E1"/>
      <selection pane="bottomLeft" activeCell="A6" sqref="A6"/>
      <selection pane="bottomRight" activeCell="I319" sqref="I3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40</v>
      </c>
      <c r="D1" s="66"/>
      <c r="E1" s="66"/>
      <c r="F1" s="12" t="s">
        <v>16</v>
      </c>
      <c r="G1" s="2" t="s">
        <v>17</v>
      </c>
      <c r="H1" s="67" t="s">
        <v>41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42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1" t="s">
        <v>83</v>
      </c>
      <c r="F16" s="52">
        <v>100</v>
      </c>
      <c r="G16" s="52">
        <v>0.6</v>
      </c>
      <c r="H16" s="52">
        <v>0</v>
      </c>
      <c r="I16" s="53">
        <v>10</v>
      </c>
      <c r="J16" s="52">
        <v>49</v>
      </c>
      <c r="K16" s="54">
        <v>27</v>
      </c>
      <c r="L16" s="43"/>
    </row>
    <row r="17" spans="1:12" ht="15" x14ac:dyDescent="0.25">
      <c r="A17" s="23"/>
      <c r="B17" s="15"/>
      <c r="C17" s="11"/>
      <c r="D17" s="7" t="s">
        <v>27</v>
      </c>
      <c r="E17" s="55" t="s">
        <v>44</v>
      </c>
      <c r="F17" s="56">
        <v>200</v>
      </c>
      <c r="G17" s="56">
        <v>6</v>
      </c>
      <c r="H17" s="56">
        <v>6</v>
      </c>
      <c r="I17" s="57">
        <v>7</v>
      </c>
      <c r="J17" s="56">
        <v>110</v>
      </c>
      <c r="K17" s="58">
        <v>30</v>
      </c>
      <c r="L17" s="43"/>
    </row>
    <row r="18" spans="1:12" ht="15" x14ac:dyDescent="0.25">
      <c r="A18" s="23"/>
      <c r="B18" s="15"/>
      <c r="C18" s="11"/>
      <c r="D18" s="7" t="s">
        <v>28</v>
      </c>
      <c r="E18" s="55" t="s">
        <v>84</v>
      </c>
      <c r="F18" s="56">
        <v>250</v>
      </c>
      <c r="G18" s="56">
        <v>24</v>
      </c>
      <c r="H18" s="56">
        <v>28</v>
      </c>
      <c r="I18" s="57">
        <v>38</v>
      </c>
      <c r="J18" s="56">
        <v>494</v>
      </c>
      <c r="K18" s="58">
        <v>303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59" t="s">
        <v>45</v>
      </c>
      <c r="F20" s="60">
        <v>200</v>
      </c>
      <c r="G20" s="60">
        <v>0</v>
      </c>
      <c r="H20" s="60">
        <v>0</v>
      </c>
      <c r="I20" s="61">
        <v>27</v>
      </c>
      <c r="J20" s="60">
        <v>110</v>
      </c>
      <c r="K20" s="62">
        <v>98</v>
      </c>
      <c r="L20" s="43"/>
    </row>
    <row r="21" spans="1:12" ht="15" x14ac:dyDescent="0.25">
      <c r="A21" s="23"/>
      <c r="B21" s="15"/>
      <c r="C21" s="11"/>
      <c r="D21" s="7" t="s">
        <v>31</v>
      </c>
      <c r="E21" s="55" t="s">
        <v>46</v>
      </c>
      <c r="F21" s="56">
        <v>30</v>
      </c>
      <c r="G21" s="56">
        <v>2</v>
      </c>
      <c r="H21" s="56">
        <v>0</v>
      </c>
      <c r="I21" s="57">
        <v>13</v>
      </c>
      <c r="J21" s="56">
        <v>72</v>
      </c>
      <c r="K21" s="58">
        <v>119</v>
      </c>
      <c r="L21" s="43"/>
    </row>
    <row r="22" spans="1:12" ht="15" x14ac:dyDescent="0.25">
      <c r="A22" s="23"/>
      <c r="B22" s="15"/>
      <c r="C22" s="11"/>
      <c r="D22" s="7" t="s">
        <v>32</v>
      </c>
      <c r="E22" s="55" t="s">
        <v>47</v>
      </c>
      <c r="F22" s="56">
        <v>20</v>
      </c>
      <c r="G22" s="56">
        <v>1</v>
      </c>
      <c r="H22" s="56">
        <v>0</v>
      </c>
      <c r="I22" s="57">
        <v>7</v>
      </c>
      <c r="J22" s="56">
        <v>36</v>
      </c>
      <c r="K22" s="58">
        <v>120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800</v>
      </c>
      <c r="G28" s="19">
        <f t="shared" ref="G28:J28" si="2">SUM(G16:G27)</f>
        <v>33.6</v>
      </c>
      <c r="H28" s="19">
        <f t="shared" si="2"/>
        <v>34</v>
      </c>
      <c r="I28" s="19">
        <f t="shared" si="2"/>
        <v>102</v>
      </c>
      <c r="J28" s="19">
        <f t="shared" si="2"/>
        <v>871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63" t="s">
        <v>4</v>
      </c>
      <c r="D29" s="64"/>
      <c r="E29" s="31"/>
      <c r="F29" s="32">
        <f>F15+F28</f>
        <v>800</v>
      </c>
      <c r="G29" s="32">
        <f t="shared" ref="G29:J29" si="4">G15+G28</f>
        <v>33.6</v>
      </c>
      <c r="H29" s="32">
        <f t="shared" si="4"/>
        <v>34</v>
      </c>
      <c r="I29" s="32">
        <f t="shared" si="4"/>
        <v>102</v>
      </c>
      <c r="J29" s="32">
        <f t="shared" si="4"/>
        <v>871</v>
      </c>
      <c r="K29" s="32"/>
      <c r="L29" s="32">
        <f t="shared" ref="L29" si="5">L15+L28</f>
        <v>0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1" t="s">
        <v>85</v>
      </c>
      <c r="F40" s="52">
        <v>60</v>
      </c>
      <c r="G40" s="52">
        <v>1</v>
      </c>
      <c r="H40" s="52">
        <v>0</v>
      </c>
      <c r="I40" s="53">
        <v>9</v>
      </c>
      <c r="J40" s="52">
        <v>41</v>
      </c>
      <c r="K40" s="54">
        <v>133</v>
      </c>
      <c r="L40" s="43"/>
    </row>
    <row r="41" spans="1:12" ht="15" x14ac:dyDescent="0.25">
      <c r="A41" s="14"/>
      <c r="B41" s="15"/>
      <c r="C41" s="11"/>
      <c r="D41" s="7" t="s">
        <v>27</v>
      </c>
      <c r="E41" s="55" t="s">
        <v>49</v>
      </c>
      <c r="F41" s="56">
        <v>200</v>
      </c>
      <c r="G41" s="56">
        <v>5</v>
      </c>
      <c r="H41" s="56">
        <v>9</v>
      </c>
      <c r="I41" s="57">
        <v>13</v>
      </c>
      <c r="J41" s="56">
        <v>148</v>
      </c>
      <c r="K41" s="58">
        <v>36</v>
      </c>
      <c r="L41" s="43"/>
    </row>
    <row r="42" spans="1:12" ht="15" x14ac:dyDescent="0.25">
      <c r="A42" s="14"/>
      <c r="B42" s="15"/>
      <c r="C42" s="11"/>
      <c r="D42" s="7" t="s">
        <v>28</v>
      </c>
      <c r="E42" s="55" t="s">
        <v>86</v>
      </c>
      <c r="F42" s="56">
        <v>90</v>
      </c>
      <c r="G42" s="56">
        <v>20</v>
      </c>
      <c r="H42" s="56">
        <v>16</v>
      </c>
      <c r="I42" s="57">
        <v>2</v>
      </c>
      <c r="J42" s="56">
        <v>230</v>
      </c>
      <c r="K42" s="58">
        <v>150</v>
      </c>
      <c r="L42" s="43"/>
    </row>
    <row r="43" spans="1:12" ht="15" x14ac:dyDescent="0.25">
      <c r="A43" s="14"/>
      <c r="B43" s="15"/>
      <c r="C43" s="11"/>
      <c r="D43" s="7" t="s">
        <v>29</v>
      </c>
      <c r="E43" s="55" t="s">
        <v>71</v>
      </c>
      <c r="F43" s="56">
        <v>150</v>
      </c>
      <c r="G43" s="56">
        <v>3</v>
      </c>
      <c r="H43" s="56">
        <v>8</v>
      </c>
      <c r="I43" s="57">
        <v>22</v>
      </c>
      <c r="J43" s="56">
        <v>173</v>
      </c>
      <c r="K43" s="58">
        <v>50</v>
      </c>
      <c r="L43" s="43"/>
    </row>
    <row r="44" spans="1:12" ht="15" x14ac:dyDescent="0.25">
      <c r="A44" s="14"/>
      <c r="B44" s="15"/>
      <c r="C44" s="11"/>
      <c r="D44" s="7" t="s">
        <v>30</v>
      </c>
      <c r="E44" s="59" t="s">
        <v>50</v>
      </c>
      <c r="F44" s="60">
        <v>200</v>
      </c>
      <c r="G44" s="60">
        <v>0</v>
      </c>
      <c r="H44" s="60">
        <v>0</v>
      </c>
      <c r="I44" s="61">
        <v>15</v>
      </c>
      <c r="J44" s="60">
        <v>62</v>
      </c>
      <c r="K44" s="62">
        <v>216</v>
      </c>
      <c r="L44" s="43"/>
    </row>
    <row r="45" spans="1:12" ht="15" x14ac:dyDescent="0.25">
      <c r="A45" s="14"/>
      <c r="B45" s="15"/>
      <c r="C45" s="11"/>
      <c r="D45" s="7" t="s">
        <v>31</v>
      </c>
      <c r="E45" s="55" t="s">
        <v>46</v>
      </c>
      <c r="F45" s="56">
        <v>30</v>
      </c>
      <c r="G45" s="56">
        <v>2</v>
      </c>
      <c r="H45" s="56">
        <v>0</v>
      </c>
      <c r="I45" s="57">
        <v>13</v>
      </c>
      <c r="J45" s="56">
        <v>72</v>
      </c>
      <c r="K45" s="58">
        <v>119</v>
      </c>
      <c r="L45" s="43"/>
    </row>
    <row r="46" spans="1:12" ht="15" x14ac:dyDescent="0.25">
      <c r="A46" s="14"/>
      <c r="B46" s="15"/>
      <c r="C46" s="11"/>
      <c r="D46" s="7" t="s">
        <v>32</v>
      </c>
      <c r="E46" s="55" t="s">
        <v>47</v>
      </c>
      <c r="F46" s="56">
        <v>20</v>
      </c>
      <c r="G46" s="56">
        <v>1</v>
      </c>
      <c r="H46" s="56">
        <v>0</v>
      </c>
      <c r="I46" s="57">
        <v>7</v>
      </c>
      <c r="J46" s="56">
        <v>36</v>
      </c>
      <c r="K46" s="58">
        <v>120</v>
      </c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750</v>
      </c>
      <c r="G52" s="19">
        <f t="shared" ref="G52" si="10">SUM(G40:G51)</f>
        <v>32</v>
      </c>
      <c r="H52" s="19">
        <f t="shared" ref="H52" si="11">SUM(H40:H51)</f>
        <v>33</v>
      </c>
      <c r="I52" s="19">
        <f t="shared" ref="I52" si="12">SUM(I40:I51)</f>
        <v>81</v>
      </c>
      <c r="J52" s="19">
        <f t="shared" ref="J52:L52" si="13">SUM(J40:J51)</f>
        <v>762</v>
      </c>
      <c r="K52" s="25"/>
      <c r="L52" s="19">
        <f t="shared" si="13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63" t="s">
        <v>4</v>
      </c>
      <c r="D53" s="64"/>
      <c r="E53" s="31"/>
      <c r="F53" s="32">
        <f>F39+F52</f>
        <v>750</v>
      </c>
      <c r="G53" s="32">
        <f t="shared" ref="G53" si="14">G39+G52</f>
        <v>32</v>
      </c>
      <c r="H53" s="32">
        <f t="shared" ref="H53" si="15">H39+H52</f>
        <v>33</v>
      </c>
      <c r="I53" s="32">
        <f t="shared" ref="I53" si="16">I39+I52</f>
        <v>81</v>
      </c>
      <c r="J53" s="32">
        <f t="shared" ref="J53:L53" si="17">J39+J52</f>
        <v>762</v>
      </c>
      <c r="K53" s="32"/>
      <c r="L53" s="32">
        <f t="shared" si="17"/>
        <v>0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51" t="s">
        <v>87</v>
      </c>
      <c r="F64" s="52">
        <v>60</v>
      </c>
      <c r="G64" s="52">
        <v>0</v>
      </c>
      <c r="H64" s="52">
        <v>0</v>
      </c>
      <c r="I64" s="53">
        <v>2</v>
      </c>
      <c r="J64" s="52">
        <v>8</v>
      </c>
      <c r="K64" s="54">
        <v>28</v>
      </c>
      <c r="L64" s="43"/>
    </row>
    <row r="65" spans="1:12" ht="15" x14ac:dyDescent="0.25">
      <c r="A65" s="23"/>
      <c r="B65" s="15"/>
      <c r="C65" s="11"/>
      <c r="D65" s="7" t="s">
        <v>27</v>
      </c>
      <c r="E65" s="55" t="s">
        <v>51</v>
      </c>
      <c r="F65" s="56">
        <v>200</v>
      </c>
      <c r="G65" s="56">
        <v>6</v>
      </c>
      <c r="H65" s="56">
        <v>9</v>
      </c>
      <c r="I65" s="57">
        <v>10</v>
      </c>
      <c r="J65" s="56">
        <v>142</v>
      </c>
      <c r="K65" s="58">
        <v>32</v>
      </c>
      <c r="L65" s="43"/>
    </row>
    <row r="66" spans="1:12" ht="15" x14ac:dyDescent="0.25">
      <c r="A66" s="23"/>
      <c r="B66" s="15"/>
      <c r="C66" s="11"/>
      <c r="D66" s="7" t="s">
        <v>28</v>
      </c>
      <c r="E66" s="55" t="s">
        <v>52</v>
      </c>
      <c r="F66" s="56">
        <v>90</v>
      </c>
      <c r="G66" s="56">
        <v>14</v>
      </c>
      <c r="H66" s="56">
        <v>16</v>
      </c>
      <c r="I66" s="57">
        <v>5</v>
      </c>
      <c r="J66" s="56">
        <v>224</v>
      </c>
      <c r="K66" s="58">
        <v>269</v>
      </c>
      <c r="L66" s="43"/>
    </row>
    <row r="67" spans="1:12" ht="15" x14ac:dyDescent="0.25">
      <c r="A67" s="23"/>
      <c r="B67" s="15"/>
      <c r="C67" s="11"/>
      <c r="D67" s="7" t="s">
        <v>29</v>
      </c>
      <c r="E67" s="55" t="s">
        <v>53</v>
      </c>
      <c r="F67" s="56">
        <v>150</v>
      </c>
      <c r="G67" s="56">
        <v>6</v>
      </c>
      <c r="H67" s="56">
        <v>4</v>
      </c>
      <c r="I67" s="57">
        <v>40</v>
      </c>
      <c r="J67" s="56">
        <v>224</v>
      </c>
      <c r="K67" s="58">
        <v>65</v>
      </c>
      <c r="L67" s="43"/>
    </row>
    <row r="68" spans="1:12" ht="15" x14ac:dyDescent="0.25">
      <c r="A68" s="23"/>
      <c r="B68" s="15"/>
      <c r="C68" s="11"/>
      <c r="D68" s="7" t="s">
        <v>30</v>
      </c>
      <c r="E68" s="59" t="s">
        <v>54</v>
      </c>
      <c r="F68" s="60">
        <v>200</v>
      </c>
      <c r="G68" s="60">
        <v>0</v>
      </c>
      <c r="H68" s="60">
        <v>0</v>
      </c>
      <c r="I68" s="61">
        <v>11</v>
      </c>
      <c r="J68" s="60">
        <v>45</v>
      </c>
      <c r="K68" s="62">
        <v>114</v>
      </c>
      <c r="L68" s="43"/>
    </row>
    <row r="69" spans="1:12" ht="15" x14ac:dyDescent="0.25">
      <c r="A69" s="23"/>
      <c r="B69" s="15"/>
      <c r="C69" s="11"/>
      <c r="D69" s="7" t="s">
        <v>31</v>
      </c>
      <c r="E69" s="55" t="s">
        <v>46</v>
      </c>
      <c r="F69" s="56">
        <v>30</v>
      </c>
      <c r="G69" s="56">
        <v>2</v>
      </c>
      <c r="H69" s="56">
        <v>0</v>
      </c>
      <c r="I69" s="57">
        <v>13</v>
      </c>
      <c r="J69" s="56">
        <v>72</v>
      </c>
      <c r="K69" s="58">
        <v>119</v>
      </c>
      <c r="L69" s="43"/>
    </row>
    <row r="70" spans="1:12" ht="15" x14ac:dyDescent="0.25">
      <c r="A70" s="23"/>
      <c r="B70" s="15"/>
      <c r="C70" s="11"/>
      <c r="D70" s="7" t="s">
        <v>32</v>
      </c>
      <c r="E70" s="55" t="s">
        <v>47</v>
      </c>
      <c r="F70" s="56">
        <v>20</v>
      </c>
      <c r="G70" s="56">
        <v>1</v>
      </c>
      <c r="H70" s="56">
        <v>0</v>
      </c>
      <c r="I70" s="57">
        <v>7</v>
      </c>
      <c r="J70" s="56">
        <v>36</v>
      </c>
      <c r="K70" s="58">
        <v>120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29</v>
      </c>
      <c r="H76" s="19">
        <f t="shared" ref="H76" si="23">SUM(H64:H75)</f>
        <v>29</v>
      </c>
      <c r="I76" s="19">
        <f t="shared" ref="I76" si="24">SUM(I64:I75)</f>
        <v>88</v>
      </c>
      <c r="J76" s="19">
        <f t="shared" ref="J76:L76" si="25">SUM(J64:J75)</f>
        <v>751</v>
      </c>
      <c r="K76" s="25"/>
      <c r="L76" s="19">
        <f t="shared" si="25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63" t="s">
        <v>4</v>
      </c>
      <c r="D77" s="64"/>
      <c r="E77" s="31"/>
      <c r="F77" s="32">
        <f>F63+F76</f>
        <v>750</v>
      </c>
      <c r="G77" s="32">
        <f t="shared" ref="G77" si="26">G63+G76</f>
        <v>29</v>
      </c>
      <c r="H77" s="32">
        <f t="shared" ref="H77" si="27">H63+H76</f>
        <v>29</v>
      </c>
      <c r="I77" s="32">
        <f t="shared" ref="I77" si="28">I63+I76</f>
        <v>88</v>
      </c>
      <c r="J77" s="32">
        <f t="shared" ref="J77:L77" si="29">J63+J76</f>
        <v>751</v>
      </c>
      <c r="K77" s="32"/>
      <c r="L77" s="32">
        <f t="shared" si="29"/>
        <v>0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1" t="s">
        <v>43</v>
      </c>
      <c r="F88" s="52">
        <v>150</v>
      </c>
      <c r="G88" s="52">
        <v>1</v>
      </c>
      <c r="H88" s="52">
        <v>0</v>
      </c>
      <c r="I88" s="53">
        <v>17</v>
      </c>
      <c r="J88" s="52">
        <v>69</v>
      </c>
      <c r="K88" s="54">
        <v>24</v>
      </c>
      <c r="L88" s="43"/>
    </row>
    <row r="89" spans="1:12" ht="15" x14ac:dyDescent="0.25">
      <c r="A89" s="23"/>
      <c r="B89" s="15"/>
      <c r="C89" s="11"/>
      <c r="D89" s="7" t="s">
        <v>27</v>
      </c>
      <c r="E89" s="55" t="s">
        <v>88</v>
      </c>
      <c r="F89" s="56">
        <v>200</v>
      </c>
      <c r="G89" s="56">
        <v>2</v>
      </c>
      <c r="H89" s="56">
        <v>2</v>
      </c>
      <c r="I89" s="57">
        <v>13</v>
      </c>
      <c r="J89" s="56">
        <v>82</v>
      </c>
      <c r="K89" s="58" t="s">
        <v>89</v>
      </c>
      <c r="L89" s="43"/>
    </row>
    <row r="90" spans="1:12" ht="15" x14ac:dyDescent="0.25">
      <c r="A90" s="23"/>
      <c r="B90" s="15"/>
      <c r="C90" s="11"/>
      <c r="D90" s="7" t="s">
        <v>28</v>
      </c>
      <c r="E90" s="55" t="s">
        <v>55</v>
      </c>
      <c r="F90" s="56">
        <v>90</v>
      </c>
      <c r="G90" s="56">
        <v>15</v>
      </c>
      <c r="H90" s="56">
        <v>14</v>
      </c>
      <c r="I90" s="57">
        <v>9</v>
      </c>
      <c r="J90" s="56">
        <v>223</v>
      </c>
      <c r="K90" s="58">
        <v>90</v>
      </c>
      <c r="L90" s="43"/>
    </row>
    <row r="91" spans="1:12" ht="15" x14ac:dyDescent="0.25">
      <c r="A91" s="23"/>
      <c r="B91" s="15"/>
      <c r="C91" s="11"/>
      <c r="D91" s="7" t="s">
        <v>29</v>
      </c>
      <c r="E91" s="55" t="s">
        <v>56</v>
      </c>
      <c r="F91" s="56">
        <v>150</v>
      </c>
      <c r="G91" s="56">
        <v>7</v>
      </c>
      <c r="H91" s="56">
        <v>5</v>
      </c>
      <c r="I91" s="57">
        <v>34</v>
      </c>
      <c r="J91" s="56">
        <v>210</v>
      </c>
      <c r="K91" s="58">
        <v>54</v>
      </c>
      <c r="L91" s="43"/>
    </row>
    <row r="92" spans="1:12" ht="15" x14ac:dyDescent="0.25">
      <c r="A92" s="23"/>
      <c r="B92" s="15"/>
      <c r="C92" s="11"/>
      <c r="D92" s="7" t="s">
        <v>30</v>
      </c>
      <c r="E92" s="59" t="s">
        <v>57</v>
      </c>
      <c r="F92" s="60">
        <v>200</v>
      </c>
      <c r="G92" s="60">
        <v>1</v>
      </c>
      <c r="H92" s="60">
        <v>0</v>
      </c>
      <c r="I92" s="61">
        <v>23</v>
      </c>
      <c r="J92" s="60">
        <v>94</v>
      </c>
      <c r="K92" s="62">
        <v>107</v>
      </c>
      <c r="L92" s="43"/>
    </row>
    <row r="93" spans="1:12" ht="15" x14ac:dyDescent="0.25">
      <c r="A93" s="23"/>
      <c r="B93" s="15"/>
      <c r="C93" s="11"/>
      <c r="D93" s="7" t="s">
        <v>31</v>
      </c>
      <c r="E93" s="55" t="s">
        <v>46</v>
      </c>
      <c r="F93" s="56">
        <v>20</v>
      </c>
      <c r="G93" s="56">
        <v>1</v>
      </c>
      <c r="H93" s="56">
        <v>0</v>
      </c>
      <c r="I93" s="57">
        <v>9</v>
      </c>
      <c r="J93" s="56">
        <v>48</v>
      </c>
      <c r="K93" s="58">
        <v>119</v>
      </c>
      <c r="L93" s="43"/>
    </row>
    <row r="94" spans="1:12" ht="15" x14ac:dyDescent="0.25">
      <c r="A94" s="23"/>
      <c r="B94" s="15"/>
      <c r="C94" s="11"/>
      <c r="D94" s="7" t="s">
        <v>32</v>
      </c>
      <c r="E94" s="55" t="s">
        <v>47</v>
      </c>
      <c r="F94" s="56">
        <v>20</v>
      </c>
      <c r="G94" s="56">
        <v>1</v>
      </c>
      <c r="H94" s="56">
        <v>0</v>
      </c>
      <c r="I94" s="57">
        <v>7</v>
      </c>
      <c r="J94" s="56">
        <v>36</v>
      </c>
      <c r="K94" s="58">
        <v>120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830</v>
      </c>
      <c r="G99" s="19">
        <f t="shared" ref="G99" si="34">SUM(G88:G98)</f>
        <v>28</v>
      </c>
      <c r="H99" s="19">
        <f t="shared" ref="H99" si="35">SUM(H88:H98)</f>
        <v>21</v>
      </c>
      <c r="I99" s="19">
        <f t="shared" ref="I99" si="36">SUM(I88:I98)</f>
        <v>112</v>
      </c>
      <c r="J99" s="19">
        <f t="shared" ref="J99:L99" si="37">SUM(J88:J98)</f>
        <v>762</v>
      </c>
      <c r="K99" s="25"/>
      <c r="L99" s="19">
        <f t="shared" si="37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63" t="s">
        <v>4</v>
      </c>
      <c r="D100" s="64"/>
      <c r="E100" s="31"/>
      <c r="F100" s="32">
        <f>F87+F99</f>
        <v>830</v>
      </c>
      <c r="G100" s="32">
        <f t="shared" ref="G100" si="38">G87+G99</f>
        <v>28</v>
      </c>
      <c r="H100" s="32">
        <f t="shared" ref="H100" si="39">H87+H99</f>
        <v>21</v>
      </c>
      <c r="I100" s="32">
        <f t="shared" ref="I100" si="40">I87+I99</f>
        <v>112</v>
      </c>
      <c r="J100" s="32">
        <f t="shared" ref="J100:L100" si="41">J87+J99</f>
        <v>762</v>
      </c>
      <c r="K100" s="32"/>
      <c r="L100" s="32">
        <f t="shared" si="41"/>
        <v>0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51" t="s">
        <v>48</v>
      </c>
      <c r="F112" s="52">
        <v>60</v>
      </c>
      <c r="G112" s="52">
        <v>1</v>
      </c>
      <c r="H112" s="52">
        <v>4</v>
      </c>
      <c r="I112" s="53">
        <v>6</v>
      </c>
      <c r="J112" s="52">
        <v>68</v>
      </c>
      <c r="K112" s="54">
        <v>13</v>
      </c>
      <c r="L112" s="43"/>
    </row>
    <row r="113" spans="1:12" ht="15" x14ac:dyDescent="0.25">
      <c r="A113" s="23"/>
      <c r="B113" s="15"/>
      <c r="C113" s="11"/>
      <c r="D113" s="7" t="s">
        <v>27</v>
      </c>
      <c r="E113" s="55" t="s">
        <v>58</v>
      </c>
      <c r="F113" s="56">
        <v>200</v>
      </c>
      <c r="G113" s="56">
        <v>6</v>
      </c>
      <c r="H113" s="56">
        <v>5</v>
      </c>
      <c r="I113" s="57">
        <v>11</v>
      </c>
      <c r="J113" s="56">
        <v>116</v>
      </c>
      <c r="K113" s="58">
        <v>37</v>
      </c>
      <c r="L113" s="43"/>
    </row>
    <row r="114" spans="1:12" ht="15" x14ac:dyDescent="0.25">
      <c r="A114" s="23"/>
      <c r="B114" s="15"/>
      <c r="C114" s="11"/>
      <c r="D114" s="7" t="s">
        <v>28</v>
      </c>
      <c r="E114" s="55" t="s">
        <v>59</v>
      </c>
      <c r="F114" s="56">
        <v>90</v>
      </c>
      <c r="G114" s="56">
        <v>12</v>
      </c>
      <c r="H114" s="56">
        <v>3</v>
      </c>
      <c r="I114" s="57">
        <v>5</v>
      </c>
      <c r="J114" s="56">
        <v>94</v>
      </c>
      <c r="K114" s="58">
        <v>75</v>
      </c>
      <c r="L114" s="43"/>
    </row>
    <row r="115" spans="1:12" ht="15" x14ac:dyDescent="0.25">
      <c r="A115" s="23"/>
      <c r="B115" s="15"/>
      <c r="C115" s="11"/>
      <c r="D115" s="7" t="s">
        <v>29</v>
      </c>
      <c r="E115" s="55" t="s">
        <v>60</v>
      </c>
      <c r="F115" s="56">
        <v>150</v>
      </c>
      <c r="G115" s="56">
        <v>3</v>
      </c>
      <c r="H115" s="56">
        <v>5</v>
      </c>
      <c r="I115" s="57">
        <v>32</v>
      </c>
      <c r="J115" s="56">
        <v>186</v>
      </c>
      <c r="K115" s="58">
        <v>53</v>
      </c>
      <c r="L115" s="43"/>
    </row>
    <row r="116" spans="1:12" ht="15" x14ac:dyDescent="0.25">
      <c r="A116" s="23"/>
      <c r="B116" s="15"/>
      <c r="C116" s="11"/>
      <c r="D116" s="7" t="s">
        <v>30</v>
      </c>
      <c r="E116" s="59" t="s">
        <v>61</v>
      </c>
      <c r="F116" s="60">
        <v>200</v>
      </c>
      <c r="G116" s="60">
        <v>0</v>
      </c>
      <c r="H116" s="60">
        <v>0</v>
      </c>
      <c r="I116" s="61">
        <v>19</v>
      </c>
      <c r="J116" s="60">
        <v>77</v>
      </c>
      <c r="K116" s="62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55" t="s">
        <v>46</v>
      </c>
      <c r="F117" s="56">
        <v>45</v>
      </c>
      <c r="G117" s="56">
        <v>3</v>
      </c>
      <c r="H117" s="56">
        <v>0</v>
      </c>
      <c r="I117" s="57">
        <v>20</v>
      </c>
      <c r="J117" s="56">
        <v>108</v>
      </c>
      <c r="K117" s="58">
        <v>119</v>
      </c>
      <c r="L117" s="43"/>
    </row>
    <row r="118" spans="1:12" ht="15" x14ac:dyDescent="0.25">
      <c r="A118" s="23"/>
      <c r="B118" s="15"/>
      <c r="C118" s="11"/>
      <c r="D118" s="7" t="s">
        <v>32</v>
      </c>
      <c r="E118" s="55" t="s">
        <v>47</v>
      </c>
      <c r="F118" s="56">
        <v>40</v>
      </c>
      <c r="G118" s="56">
        <v>3</v>
      </c>
      <c r="H118" s="56">
        <v>0</v>
      </c>
      <c r="I118" s="57">
        <v>16</v>
      </c>
      <c r="J118" s="56">
        <v>79</v>
      </c>
      <c r="K118" s="58">
        <v>120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785</v>
      </c>
      <c r="G124" s="19">
        <f t="shared" ref="G124" si="46">SUM(G112:G123)</f>
        <v>28</v>
      </c>
      <c r="H124" s="19">
        <f t="shared" ref="H124" si="47">SUM(H112:H123)</f>
        <v>17</v>
      </c>
      <c r="I124" s="19">
        <f t="shared" ref="I124" si="48">SUM(I112:I123)</f>
        <v>109</v>
      </c>
      <c r="J124" s="19">
        <f t="shared" ref="J124:L124" si="49">SUM(J112:J123)</f>
        <v>728</v>
      </c>
      <c r="K124" s="25"/>
      <c r="L124" s="19">
        <f t="shared" si="49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63" t="s">
        <v>4</v>
      </c>
      <c r="D125" s="64"/>
      <c r="E125" s="31"/>
      <c r="F125" s="32">
        <f>F111+F124</f>
        <v>785</v>
      </c>
      <c r="G125" s="32">
        <f t="shared" ref="G125" si="50">G111+G124</f>
        <v>28</v>
      </c>
      <c r="H125" s="32">
        <f t="shared" ref="H125" si="51">H111+H124</f>
        <v>17</v>
      </c>
      <c r="I125" s="32">
        <f t="shared" ref="I125" si="52">I111+I124</f>
        <v>109</v>
      </c>
      <c r="J125" s="32">
        <f t="shared" ref="J125:L125" si="53">J111+J124</f>
        <v>728</v>
      </c>
      <c r="K125" s="32"/>
      <c r="L125" s="32">
        <f t="shared" si="53"/>
        <v>0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51" t="s">
        <v>90</v>
      </c>
      <c r="F136" s="52">
        <v>100</v>
      </c>
      <c r="G136" s="52">
        <v>1</v>
      </c>
      <c r="H136" s="52">
        <v>1</v>
      </c>
      <c r="I136" s="53">
        <v>15</v>
      </c>
      <c r="J136" s="52">
        <v>72</v>
      </c>
      <c r="K136" s="54">
        <v>26</v>
      </c>
      <c r="L136" s="43"/>
    </row>
    <row r="137" spans="1:12" ht="15" x14ac:dyDescent="0.25">
      <c r="A137" s="23"/>
      <c r="B137" s="15"/>
      <c r="C137" s="11"/>
      <c r="D137" s="7" t="s">
        <v>27</v>
      </c>
      <c r="E137" s="55" t="s">
        <v>91</v>
      </c>
      <c r="F137" s="56">
        <v>200</v>
      </c>
      <c r="G137" s="56">
        <v>5</v>
      </c>
      <c r="H137" s="56">
        <v>8</v>
      </c>
      <c r="I137" s="57">
        <v>9</v>
      </c>
      <c r="J137" s="56">
        <v>124</v>
      </c>
      <c r="K137" s="58">
        <v>35</v>
      </c>
      <c r="L137" s="43"/>
    </row>
    <row r="138" spans="1:12" ht="15" x14ac:dyDescent="0.25">
      <c r="A138" s="23"/>
      <c r="B138" s="15"/>
      <c r="C138" s="11"/>
      <c r="D138" s="7" t="s">
        <v>28</v>
      </c>
      <c r="E138" s="55" t="s">
        <v>62</v>
      </c>
      <c r="F138" s="56">
        <v>90</v>
      </c>
      <c r="G138" s="56">
        <v>18</v>
      </c>
      <c r="H138" s="56">
        <v>17</v>
      </c>
      <c r="I138" s="57">
        <v>4</v>
      </c>
      <c r="J138" s="56">
        <v>241</v>
      </c>
      <c r="K138" s="58">
        <v>89</v>
      </c>
      <c r="L138" s="43"/>
    </row>
    <row r="139" spans="1:12" ht="15" x14ac:dyDescent="0.25">
      <c r="A139" s="23"/>
      <c r="B139" s="15"/>
      <c r="C139" s="11"/>
      <c r="D139" s="7" t="s">
        <v>29</v>
      </c>
      <c r="E139" s="55" t="s">
        <v>60</v>
      </c>
      <c r="F139" s="56">
        <v>150</v>
      </c>
      <c r="G139" s="56">
        <v>3</v>
      </c>
      <c r="H139" s="56">
        <v>5</v>
      </c>
      <c r="I139" s="57">
        <v>32</v>
      </c>
      <c r="J139" s="56">
        <v>186</v>
      </c>
      <c r="K139" s="58">
        <v>53</v>
      </c>
      <c r="L139" s="43"/>
    </row>
    <row r="140" spans="1:12" ht="15" x14ac:dyDescent="0.25">
      <c r="A140" s="23"/>
      <c r="B140" s="15"/>
      <c r="C140" s="11"/>
      <c r="D140" s="7" t="s">
        <v>30</v>
      </c>
      <c r="E140" s="59" t="s">
        <v>50</v>
      </c>
      <c r="F140" s="60">
        <v>200</v>
      </c>
      <c r="G140" s="60">
        <v>0</v>
      </c>
      <c r="H140" s="60">
        <v>0</v>
      </c>
      <c r="I140" s="61">
        <v>15</v>
      </c>
      <c r="J140" s="60">
        <v>62</v>
      </c>
      <c r="K140" s="62">
        <v>216</v>
      </c>
      <c r="L140" s="43"/>
    </row>
    <row r="141" spans="1:12" ht="15" x14ac:dyDescent="0.25">
      <c r="A141" s="23"/>
      <c r="B141" s="15"/>
      <c r="C141" s="11"/>
      <c r="D141" s="7" t="s">
        <v>31</v>
      </c>
      <c r="E141" s="55" t="s">
        <v>46</v>
      </c>
      <c r="F141" s="56">
        <v>30</v>
      </c>
      <c r="G141" s="56">
        <v>2</v>
      </c>
      <c r="H141" s="56">
        <v>0</v>
      </c>
      <c r="I141" s="57">
        <v>13</v>
      </c>
      <c r="J141" s="56">
        <v>72</v>
      </c>
      <c r="K141" s="58">
        <v>119</v>
      </c>
      <c r="L141" s="43"/>
    </row>
    <row r="142" spans="1:12" ht="15" x14ac:dyDescent="0.25">
      <c r="A142" s="23"/>
      <c r="B142" s="15"/>
      <c r="C142" s="11"/>
      <c r="D142" s="7" t="s">
        <v>32</v>
      </c>
      <c r="E142" s="55" t="s">
        <v>47</v>
      </c>
      <c r="F142" s="56">
        <v>20</v>
      </c>
      <c r="G142" s="56">
        <v>1</v>
      </c>
      <c r="H142" s="56">
        <v>0</v>
      </c>
      <c r="I142" s="57">
        <v>7</v>
      </c>
      <c r="J142" s="56">
        <v>36</v>
      </c>
      <c r="K142" s="58">
        <v>120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790</v>
      </c>
      <c r="G148" s="19">
        <f t="shared" ref="G148:J148" si="56">SUM(G136:G147)</f>
        <v>30</v>
      </c>
      <c r="H148" s="19">
        <f t="shared" si="56"/>
        <v>31</v>
      </c>
      <c r="I148" s="19">
        <f t="shared" si="56"/>
        <v>95</v>
      </c>
      <c r="J148" s="19">
        <f t="shared" si="56"/>
        <v>793</v>
      </c>
      <c r="K148" s="25"/>
      <c r="L148" s="19">
        <f t="shared" ref="L148" si="57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63" t="s">
        <v>4</v>
      </c>
      <c r="D149" s="64"/>
      <c r="E149" s="31"/>
      <c r="F149" s="32">
        <f>F135+F148</f>
        <v>790</v>
      </c>
      <c r="G149" s="32">
        <f t="shared" ref="G149" si="58">G135+G148</f>
        <v>30</v>
      </c>
      <c r="H149" s="32">
        <f t="shared" ref="H149" si="59">H135+H148</f>
        <v>31</v>
      </c>
      <c r="I149" s="32">
        <f t="shared" ref="I149" si="60">I135+I148</f>
        <v>95</v>
      </c>
      <c r="J149" s="32">
        <f t="shared" ref="J149:L149" si="61">J135+J148</f>
        <v>793</v>
      </c>
      <c r="K149" s="32"/>
      <c r="L149" s="32">
        <f t="shared" si="61"/>
        <v>0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66</v>
      </c>
      <c r="F161" s="52">
        <v>60</v>
      </c>
      <c r="G161" s="52">
        <v>1</v>
      </c>
      <c r="H161" s="52">
        <v>0</v>
      </c>
      <c r="I161" s="53">
        <v>4</v>
      </c>
      <c r="J161" s="52">
        <v>25</v>
      </c>
      <c r="K161" s="54">
        <v>172</v>
      </c>
      <c r="L161" s="43"/>
    </row>
    <row r="162" spans="1:12" ht="15" x14ac:dyDescent="0.25">
      <c r="A162" s="14"/>
      <c r="B162" s="15"/>
      <c r="C162" s="11"/>
      <c r="D162" s="7" t="s">
        <v>27</v>
      </c>
      <c r="E162" s="55" t="s">
        <v>63</v>
      </c>
      <c r="F162" s="56">
        <v>200</v>
      </c>
      <c r="G162" s="56">
        <v>2</v>
      </c>
      <c r="H162" s="56">
        <v>5</v>
      </c>
      <c r="I162" s="57">
        <v>7</v>
      </c>
      <c r="J162" s="56">
        <v>85</v>
      </c>
      <c r="K162" s="58">
        <v>237</v>
      </c>
      <c r="L162" s="43"/>
    </row>
    <row r="163" spans="1:12" ht="15" x14ac:dyDescent="0.25">
      <c r="A163" s="14"/>
      <c r="B163" s="15"/>
      <c r="C163" s="11"/>
      <c r="D163" s="7" t="s">
        <v>28</v>
      </c>
      <c r="E163" s="55" t="s">
        <v>92</v>
      </c>
      <c r="F163" s="56">
        <v>90</v>
      </c>
      <c r="G163" s="56">
        <v>17</v>
      </c>
      <c r="H163" s="56">
        <v>14</v>
      </c>
      <c r="I163" s="57">
        <v>12</v>
      </c>
      <c r="J163" s="56">
        <v>241</v>
      </c>
      <c r="K163" s="58">
        <v>83</v>
      </c>
      <c r="L163" s="43"/>
    </row>
    <row r="164" spans="1:12" ht="15" x14ac:dyDescent="0.25">
      <c r="A164" s="14"/>
      <c r="B164" s="15"/>
      <c r="C164" s="11"/>
      <c r="D164" s="7" t="s">
        <v>29</v>
      </c>
      <c r="E164" s="55" t="s">
        <v>64</v>
      </c>
      <c r="F164" s="56">
        <v>150</v>
      </c>
      <c r="G164" s="56">
        <v>6</v>
      </c>
      <c r="H164" s="56">
        <v>4</v>
      </c>
      <c r="I164" s="57">
        <v>40</v>
      </c>
      <c r="J164" s="56">
        <v>224</v>
      </c>
      <c r="K164" s="58">
        <v>64</v>
      </c>
      <c r="L164" s="43"/>
    </row>
    <row r="165" spans="1:12" ht="15" x14ac:dyDescent="0.25">
      <c r="A165" s="14"/>
      <c r="B165" s="15"/>
      <c r="C165" s="11"/>
      <c r="D165" s="7" t="s">
        <v>30</v>
      </c>
      <c r="E165" s="59" t="s">
        <v>65</v>
      </c>
      <c r="F165" s="60">
        <v>200</v>
      </c>
      <c r="G165" s="60">
        <v>0</v>
      </c>
      <c r="H165" s="60">
        <v>0</v>
      </c>
      <c r="I165" s="61">
        <v>20</v>
      </c>
      <c r="J165" s="60">
        <v>81</v>
      </c>
      <c r="K165" s="62">
        <v>95</v>
      </c>
      <c r="L165" s="43"/>
    </row>
    <row r="166" spans="1:12" ht="15" x14ac:dyDescent="0.25">
      <c r="A166" s="14"/>
      <c r="B166" s="15"/>
      <c r="C166" s="11"/>
      <c r="D166" s="7" t="s">
        <v>31</v>
      </c>
      <c r="E166" s="55" t="s">
        <v>46</v>
      </c>
      <c r="F166" s="56">
        <v>45</v>
      </c>
      <c r="G166" s="56">
        <v>3</v>
      </c>
      <c r="H166" s="56">
        <v>0</v>
      </c>
      <c r="I166" s="57">
        <v>20</v>
      </c>
      <c r="J166" s="56">
        <v>108</v>
      </c>
      <c r="K166" s="58">
        <v>119</v>
      </c>
      <c r="L166" s="43"/>
    </row>
    <row r="167" spans="1:12" ht="15" x14ac:dyDescent="0.25">
      <c r="A167" s="14"/>
      <c r="B167" s="15"/>
      <c r="C167" s="11"/>
      <c r="D167" s="7" t="s">
        <v>32</v>
      </c>
      <c r="E167" s="55" t="s">
        <v>47</v>
      </c>
      <c r="F167" s="56">
        <v>40</v>
      </c>
      <c r="G167" s="56">
        <v>3</v>
      </c>
      <c r="H167" s="56">
        <v>0</v>
      </c>
      <c r="I167" s="57">
        <v>16</v>
      </c>
      <c r="J167" s="56">
        <v>79</v>
      </c>
      <c r="K167" s="58">
        <v>120</v>
      </c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785</v>
      </c>
      <c r="G173" s="19">
        <f t="shared" ref="G173:J173" si="64">SUM(G161:G172)</f>
        <v>32</v>
      </c>
      <c r="H173" s="19">
        <f t="shared" si="64"/>
        <v>23</v>
      </c>
      <c r="I173" s="19">
        <f t="shared" si="64"/>
        <v>119</v>
      </c>
      <c r="J173" s="19">
        <f t="shared" si="64"/>
        <v>843</v>
      </c>
      <c r="K173" s="25"/>
      <c r="L173" s="19">
        <f t="shared" ref="L173" si="65">SUM(L161:L172)</f>
        <v>0</v>
      </c>
    </row>
    <row r="174" spans="1:12" ht="15" x14ac:dyDescent="0.2">
      <c r="A174" s="33">
        <f>A150</f>
        <v>2</v>
      </c>
      <c r="B174" s="33">
        <f>B150</f>
        <v>2</v>
      </c>
      <c r="C174" s="63" t="s">
        <v>4</v>
      </c>
      <c r="D174" s="64"/>
      <c r="E174" s="31"/>
      <c r="F174" s="32">
        <f>F160+F173</f>
        <v>785</v>
      </c>
      <c r="G174" s="32">
        <f t="shared" ref="G174" si="66">G160+G173</f>
        <v>32</v>
      </c>
      <c r="H174" s="32">
        <f t="shared" ref="H174" si="67">H160+H173</f>
        <v>23</v>
      </c>
      <c r="I174" s="32">
        <f t="shared" ref="I174" si="68">I160+I173</f>
        <v>119</v>
      </c>
      <c r="J174" s="32">
        <f t="shared" ref="J174:L174" si="69">J160+J173</f>
        <v>843</v>
      </c>
      <c r="K174" s="32"/>
      <c r="L174" s="32">
        <f t="shared" si="69"/>
        <v>0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1" t="s">
        <v>93</v>
      </c>
      <c r="F185" s="52">
        <v>60</v>
      </c>
      <c r="G185" s="52">
        <v>1</v>
      </c>
      <c r="H185" s="52">
        <v>0</v>
      </c>
      <c r="I185" s="53">
        <v>2</v>
      </c>
      <c r="J185" s="52">
        <v>14</v>
      </c>
      <c r="K185" s="54">
        <v>29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94</v>
      </c>
      <c r="F186" s="56">
        <v>200</v>
      </c>
      <c r="G186" s="56">
        <v>7</v>
      </c>
      <c r="H186" s="56">
        <v>6</v>
      </c>
      <c r="I186" s="57">
        <v>8</v>
      </c>
      <c r="J186" s="56">
        <v>118</v>
      </c>
      <c r="K186" s="58">
        <v>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95</v>
      </c>
      <c r="F187" s="56">
        <v>90</v>
      </c>
      <c r="G187" s="56">
        <v>24</v>
      </c>
      <c r="H187" s="56">
        <v>20</v>
      </c>
      <c r="I187" s="57">
        <v>2</v>
      </c>
      <c r="J187" s="56">
        <v>279</v>
      </c>
      <c r="K187" s="58">
        <v>270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 t="s">
        <v>56</v>
      </c>
      <c r="F188" s="56">
        <v>150</v>
      </c>
      <c r="G188" s="56">
        <v>7</v>
      </c>
      <c r="H188" s="56">
        <v>5</v>
      </c>
      <c r="I188" s="57">
        <v>34</v>
      </c>
      <c r="J188" s="56">
        <v>210</v>
      </c>
      <c r="K188" s="58">
        <v>54</v>
      </c>
      <c r="L188" s="43"/>
    </row>
    <row r="189" spans="1:12" ht="15" x14ac:dyDescent="0.25">
      <c r="A189" s="23"/>
      <c r="B189" s="15"/>
      <c r="C189" s="11"/>
      <c r="D189" s="7" t="s">
        <v>30</v>
      </c>
      <c r="E189" s="59" t="s">
        <v>57</v>
      </c>
      <c r="F189" s="60">
        <v>200</v>
      </c>
      <c r="G189" s="60">
        <v>0</v>
      </c>
      <c r="H189" s="60">
        <v>0</v>
      </c>
      <c r="I189" s="61">
        <v>24</v>
      </c>
      <c r="J189" s="60">
        <v>97</v>
      </c>
      <c r="K189" s="62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56">
        <v>20</v>
      </c>
      <c r="G190" s="56">
        <v>1</v>
      </c>
      <c r="H190" s="56">
        <v>0</v>
      </c>
      <c r="I190" s="57">
        <v>9</v>
      </c>
      <c r="J190" s="56">
        <v>48</v>
      </c>
      <c r="K190" s="58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47</v>
      </c>
      <c r="F191" s="56">
        <v>20</v>
      </c>
      <c r="G191" s="56">
        <v>1</v>
      </c>
      <c r="H191" s="56">
        <v>0</v>
      </c>
      <c r="I191" s="57">
        <v>7</v>
      </c>
      <c r="J191" s="56">
        <v>36</v>
      </c>
      <c r="K191" s="58">
        <v>120</v>
      </c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41</v>
      </c>
      <c r="H196" s="19">
        <f t="shared" si="72"/>
        <v>31</v>
      </c>
      <c r="I196" s="19">
        <f t="shared" si="72"/>
        <v>86</v>
      </c>
      <c r="J196" s="19">
        <f t="shared" si="72"/>
        <v>802</v>
      </c>
      <c r="K196" s="25"/>
      <c r="L196" s="19">
        <f t="shared" ref="L196" si="73">SUM(L185:L195)</f>
        <v>0</v>
      </c>
    </row>
    <row r="197" spans="1:12" ht="15" x14ac:dyDescent="0.2">
      <c r="A197" s="29">
        <f>A175</f>
        <v>2</v>
      </c>
      <c r="B197" s="30">
        <f>B175</f>
        <v>3</v>
      </c>
      <c r="C197" s="63" t="s">
        <v>4</v>
      </c>
      <c r="D197" s="64"/>
      <c r="E197" s="31"/>
      <c r="F197" s="32">
        <f>F184+F196</f>
        <v>740</v>
      </c>
      <c r="G197" s="32">
        <f t="shared" ref="G197" si="74">G184+G196</f>
        <v>41</v>
      </c>
      <c r="H197" s="32">
        <f t="shared" ref="H197" si="75">H184+H196</f>
        <v>31</v>
      </c>
      <c r="I197" s="32">
        <f t="shared" ref="I197" si="76">I184+I196</f>
        <v>86</v>
      </c>
      <c r="J197" s="32">
        <f t="shared" ref="J197:L197" si="77">J184+J196</f>
        <v>802</v>
      </c>
      <c r="K197" s="32"/>
      <c r="L197" s="32">
        <f t="shared" si="77"/>
        <v>0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87</v>
      </c>
      <c r="F208" s="52">
        <v>60</v>
      </c>
      <c r="G208" s="52">
        <v>0</v>
      </c>
      <c r="H208" s="52">
        <v>0</v>
      </c>
      <c r="I208" s="53">
        <v>2</v>
      </c>
      <c r="J208" s="52">
        <v>8</v>
      </c>
      <c r="K208" s="54">
        <v>28</v>
      </c>
      <c r="L208" s="43"/>
    </row>
    <row r="209" spans="1:12" ht="15" x14ac:dyDescent="0.25">
      <c r="A209" s="23"/>
      <c r="B209" s="15"/>
      <c r="C209" s="11"/>
      <c r="D209" s="7" t="s">
        <v>27</v>
      </c>
      <c r="E209" s="55" t="s">
        <v>68</v>
      </c>
      <c r="F209" s="56">
        <v>200</v>
      </c>
      <c r="G209" s="56">
        <v>9</v>
      </c>
      <c r="H209" s="56">
        <v>6</v>
      </c>
      <c r="I209" s="57">
        <v>14</v>
      </c>
      <c r="J209" s="56">
        <v>141</v>
      </c>
      <c r="K209" s="58">
        <v>34</v>
      </c>
      <c r="L209" s="43"/>
    </row>
    <row r="210" spans="1:12" ht="15" x14ac:dyDescent="0.25">
      <c r="A210" s="23"/>
      <c r="B210" s="15"/>
      <c r="C210" s="11"/>
      <c r="D210" s="7" t="s">
        <v>28</v>
      </c>
      <c r="E210" s="55" t="s">
        <v>67</v>
      </c>
      <c r="F210" s="56">
        <v>240</v>
      </c>
      <c r="G210" s="56">
        <v>21</v>
      </c>
      <c r="H210" s="56">
        <v>9</v>
      </c>
      <c r="I210" s="57">
        <v>24</v>
      </c>
      <c r="J210" s="56">
        <v>429</v>
      </c>
      <c r="K210" s="58">
        <v>86</v>
      </c>
      <c r="L210" s="43"/>
    </row>
    <row r="211" spans="1:12" ht="15" x14ac:dyDescent="0.25">
      <c r="A211" s="23"/>
      <c r="B211" s="15"/>
      <c r="C211" s="11"/>
      <c r="D211" s="7" t="s">
        <v>29</v>
      </c>
      <c r="E211" s="55" t="s">
        <v>39</v>
      </c>
      <c r="F211" s="56" t="s">
        <v>39</v>
      </c>
      <c r="G211" s="56" t="s">
        <v>96</v>
      </c>
      <c r="H211" s="56" t="s">
        <v>39</v>
      </c>
      <c r="I211" s="57" t="s">
        <v>39</v>
      </c>
      <c r="J211" s="56" t="s">
        <v>39</v>
      </c>
      <c r="K211" s="58" t="s">
        <v>39</v>
      </c>
      <c r="L211" s="43"/>
    </row>
    <row r="212" spans="1:12" ht="15" x14ac:dyDescent="0.25">
      <c r="A212" s="23"/>
      <c r="B212" s="15"/>
      <c r="C212" s="11"/>
      <c r="D212" s="7" t="s">
        <v>30</v>
      </c>
      <c r="E212" s="59" t="s">
        <v>45</v>
      </c>
      <c r="F212" s="60">
        <v>200</v>
      </c>
      <c r="G212" s="60">
        <v>0</v>
      </c>
      <c r="H212" s="60">
        <v>0</v>
      </c>
      <c r="I212" s="61">
        <v>27</v>
      </c>
      <c r="J212" s="60">
        <v>110</v>
      </c>
      <c r="K212" s="62">
        <v>98</v>
      </c>
      <c r="L212" s="43"/>
    </row>
    <row r="213" spans="1:12" ht="15" x14ac:dyDescent="0.25">
      <c r="A213" s="23"/>
      <c r="B213" s="15"/>
      <c r="C213" s="11"/>
      <c r="D213" s="7" t="s">
        <v>31</v>
      </c>
      <c r="E213" s="55" t="s">
        <v>46</v>
      </c>
      <c r="F213" s="56">
        <v>30</v>
      </c>
      <c r="G213" s="56">
        <v>2</v>
      </c>
      <c r="H213" s="56">
        <v>0</v>
      </c>
      <c r="I213" s="57">
        <v>13</v>
      </c>
      <c r="J213" s="56">
        <v>72</v>
      </c>
      <c r="K213" s="58">
        <v>119</v>
      </c>
      <c r="L213" s="43"/>
    </row>
    <row r="214" spans="1:12" ht="15" x14ac:dyDescent="0.25">
      <c r="A214" s="23"/>
      <c r="B214" s="15"/>
      <c r="C214" s="11"/>
      <c r="D214" s="7" t="s">
        <v>32</v>
      </c>
      <c r="E214" s="55" t="s">
        <v>47</v>
      </c>
      <c r="F214" s="56">
        <v>20</v>
      </c>
      <c r="G214" s="56">
        <v>1</v>
      </c>
      <c r="H214" s="56">
        <v>0</v>
      </c>
      <c r="I214" s="57">
        <v>7</v>
      </c>
      <c r="J214" s="56">
        <v>36</v>
      </c>
      <c r="K214" s="58">
        <v>120</v>
      </c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60" t="s">
        <v>39</v>
      </c>
      <c r="H215" s="60" t="s">
        <v>39</v>
      </c>
      <c r="I215" s="61" t="s">
        <v>39</v>
      </c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750</v>
      </c>
      <c r="G220" s="19">
        <f t="shared" ref="G220:J220" si="80">SUM(G208:G219)</f>
        <v>33</v>
      </c>
      <c r="H220" s="19">
        <f t="shared" si="80"/>
        <v>15</v>
      </c>
      <c r="I220" s="19">
        <f t="shared" si="80"/>
        <v>87</v>
      </c>
      <c r="J220" s="19">
        <f t="shared" si="80"/>
        <v>796</v>
      </c>
      <c r="K220" s="25"/>
      <c r="L220" s="19">
        <f t="shared" ref="L220" si="81">SUM(L208:L219)</f>
        <v>0</v>
      </c>
    </row>
    <row r="221" spans="1:12" ht="15" x14ac:dyDescent="0.2">
      <c r="A221" s="29">
        <f>A198</f>
        <v>2</v>
      </c>
      <c r="B221" s="30">
        <f>B198</f>
        <v>4</v>
      </c>
      <c r="C221" s="63" t="s">
        <v>4</v>
      </c>
      <c r="D221" s="64"/>
      <c r="E221" s="31"/>
      <c r="F221" s="32">
        <f>F207+F220</f>
        <v>750</v>
      </c>
      <c r="G221" s="32">
        <f t="shared" ref="G221" si="82">G207+G220</f>
        <v>33</v>
      </c>
      <c r="H221" s="32">
        <f t="shared" ref="H221" si="83">H207+H220</f>
        <v>15</v>
      </c>
      <c r="I221" s="32">
        <f t="shared" ref="I221" si="84">I207+I220</f>
        <v>87</v>
      </c>
      <c r="J221" s="32">
        <f t="shared" ref="J221:L221" si="85">J207+J220</f>
        <v>796</v>
      </c>
      <c r="K221" s="32"/>
      <c r="L221" s="32">
        <f t="shared" si="85"/>
        <v>0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43</v>
      </c>
      <c r="F232" s="52">
        <v>150</v>
      </c>
      <c r="G232" s="52">
        <v>1</v>
      </c>
      <c r="H232" s="52">
        <v>0</v>
      </c>
      <c r="I232" s="53">
        <v>17</v>
      </c>
      <c r="J232" s="52">
        <v>69</v>
      </c>
      <c r="K232" s="54">
        <v>24</v>
      </c>
      <c r="L232" s="43"/>
    </row>
    <row r="233" spans="1:12" ht="15" x14ac:dyDescent="0.25">
      <c r="A233" s="23"/>
      <c r="B233" s="15"/>
      <c r="C233" s="11"/>
      <c r="D233" s="7" t="s">
        <v>27</v>
      </c>
      <c r="E233" s="55" t="s">
        <v>69</v>
      </c>
      <c r="F233" s="56">
        <v>200</v>
      </c>
      <c r="G233" s="56">
        <v>6</v>
      </c>
      <c r="H233" s="56">
        <v>9</v>
      </c>
      <c r="I233" s="57">
        <v>9</v>
      </c>
      <c r="J233" s="56">
        <v>138</v>
      </c>
      <c r="K233" s="58">
        <v>31</v>
      </c>
      <c r="L233" s="43"/>
    </row>
    <row r="234" spans="1:12" ht="15" x14ac:dyDescent="0.25">
      <c r="A234" s="23"/>
      <c r="B234" s="15"/>
      <c r="C234" s="11"/>
      <c r="D234" s="7" t="s">
        <v>28</v>
      </c>
      <c r="E234" s="55" t="s">
        <v>70</v>
      </c>
      <c r="F234" s="56">
        <v>90</v>
      </c>
      <c r="G234" s="56">
        <v>20</v>
      </c>
      <c r="H234" s="56">
        <v>16</v>
      </c>
      <c r="I234" s="57">
        <v>6</v>
      </c>
      <c r="J234" s="56">
        <v>245</v>
      </c>
      <c r="K234" s="58">
        <v>277</v>
      </c>
      <c r="L234" s="43"/>
    </row>
    <row r="235" spans="1:12" ht="15" x14ac:dyDescent="0.25">
      <c r="A235" s="23"/>
      <c r="B235" s="15"/>
      <c r="C235" s="11"/>
      <c r="D235" s="7" t="s">
        <v>29</v>
      </c>
      <c r="E235" s="55" t="s">
        <v>97</v>
      </c>
      <c r="F235" s="56">
        <v>150</v>
      </c>
      <c r="G235" s="56">
        <v>2</v>
      </c>
      <c r="H235" s="56">
        <v>7</v>
      </c>
      <c r="I235" s="57">
        <v>14</v>
      </c>
      <c r="J235" s="56">
        <v>129</v>
      </c>
      <c r="K235" s="58">
        <v>22</v>
      </c>
      <c r="L235" s="43"/>
    </row>
    <row r="236" spans="1:12" ht="15" x14ac:dyDescent="0.25">
      <c r="A236" s="23"/>
      <c r="B236" s="15"/>
      <c r="C236" s="11"/>
      <c r="D236" s="7" t="s">
        <v>30</v>
      </c>
      <c r="E236" s="59" t="s">
        <v>54</v>
      </c>
      <c r="F236" s="60">
        <v>200</v>
      </c>
      <c r="G236" s="60">
        <v>0</v>
      </c>
      <c r="H236" s="60">
        <v>0</v>
      </c>
      <c r="I236" s="61">
        <v>11</v>
      </c>
      <c r="J236" s="60">
        <v>45</v>
      </c>
      <c r="K236" s="62">
        <v>114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5" t="s">
        <v>46</v>
      </c>
      <c r="F237" s="56">
        <v>45</v>
      </c>
      <c r="G237" s="56">
        <v>3</v>
      </c>
      <c r="H237" s="56">
        <v>0</v>
      </c>
      <c r="I237" s="57">
        <v>20</v>
      </c>
      <c r="J237" s="56">
        <v>108</v>
      </c>
      <c r="K237" s="58">
        <v>119</v>
      </c>
      <c r="L237" s="43"/>
    </row>
    <row r="238" spans="1:12" ht="15" x14ac:dyDescent="0.25">
      <c r="A238" s="23"/>
      <c r="B238" s="15"/>
      <c r="C238" s="11"/>
      <c r="D238" s="7" t="s">
        <v>32</v>
      </c>
      <c r="E238" s="55" t="s">
        <v>47</v>
      </c>
      <c r="F238" s="56">
        <v>25</v>
      </c>
      <c r="G238" s="56">
        <v>1</v>
      </c>
      <c r="H238" s="56">
        <v>0</v>
      </c>
      <c r="I238" s="57">
        <v>9</v>
      </c>
      <c r="J238" s="56">
        <v>45</v>
      </c>
      <c r="K238" s="58">
        <v>120</v>
      </c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860</v>
      </c>
      <c r="G243" s="19">
        <f t="shared" ref="G243:J243" si="88">SUM(G232:G242)</f>
        <v>33</v>
      </c>
      <c r="H243" s="19">
        <f t="shared" si="88"/>
        <v>32</v>
      </c>
      <c r="I243" s="19">
        <f t="shared" si="88"/>
        <v>86</v>
      </c>
      <c r="J243" s="19">
        <f t="shared" si="88"/>
        <v>779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63" t="s">
        <v>4</v>
      </c>
      <c r="D244" s="64"/>
      <c r="E244" s="31"/>
      <c r="F244" s="32">
        <f>F231+F243</f>
        <v>860</v>
      </c>
      <c r="G244" s="32">
        <f t="shared" ref="G244" si="90">G231+G243</f>
        <v>33</v>
      </c>
      <c r="H244" s="32">
        <f t="shared" ref="H244" si="91">H231+H243</f>
        <v>32</v>
      </c>
      <c r="I244" s="32">
        <f t="shared" ref="I244" si="92">I231+I243</f>
        <v>86</v>
      </c>
      <c r="J244" s="32">
        <f t="shared" ref="J244:L244" si="93">J231+J243</f>
        <v>779</v>
      </c>
      <c r="K244" s="32"/>
      <c r="L244" s="32">
        <f t="shared" si="93"/>
        <v>0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66</v>
      </c>
      <c r="F255" s="52">
        <v>60</v>
      </c>
      <c r="G255" s="52">
        <v>1</v>
      </c>
      <c r="H255" s="52">
        <v>0</v>
      </c>
      <c r="I255" s="53">
        <v>4</v>
      </c>
      <c r="J255" s="52">
        <v>25</v>
      </c>
      <c r="K255" s="54">
        <v>172</v>
      </c>
      <c r="L255" s="43"/>
    </row>
    <row r="256" spans="1:12" ht="15" x14ac:dyDescent="0.25">
      <c r="A256" s="23"/>
      <c r="B256" s="15"/>
      <c r="C256" s="11"/>
      <c r="D256" s="7" t="s">
        <v>27</v>
      </c>
      <c r="E256" s="55" t="s">
        <v>72</v>
      </c>
      <c r="F256" s="56">
        <v>200</v>
      </c>
      <c r="G256" s="56">
        <v>7</v>
      </c>
      <c r="H256" s="56">
        <v>6</v>
      </c>
      <c r="I256" s="57">
        <v>9</v>
      </c>
      <c r="J256" s="56">
        <v>112</v>
      </c>
      <c r="K256" s="58">
        <v>41</v>
      </c>
      <c r="L256" s="43"/>
    </row>
    <row r="257" spans="1:12" ht="15" x14ac:dyDescent="0.25">
      <c r="A257" s="23"/>
      <c r="B257" s="15"/>
      <c r="C257" s="11"/>
      <c r="D257" s="7" t="s">
        <v>28</v>
      </c>
      <c r="E257" s="55" t="s">
        <v>98</v>
      </c>
      <c r="F257" s="56">
        <v>90</v>
      </c>
      <c r="G257" s="56">
        <v>15</v>
      </c>
      <c r="H257" s="56">
        <v>13</v>
      </c>
      <c r="I257" s="57">
        <v>6</v>
      </c>
      <c r="J257" s="56">
        <v>203</v>
      </c>
      <c r="K257" s="58">
        <v>80</v>
      </c>
      <c r="L257" s="43"/>
    </row>
    <row r="258" spans="1:12" ht="15" x14ac:dyDescent="0.25">
      <c r="A258" s="23"/>
      <c r="B258" s="15"/>
      <c r="C258" s="11"/>
      <c r="D258" s="7" t="s">
        <v>29</v>
      </c>
      <c r="E258" s="55" t="s">
        <v>56</v>
      </c>
      <c r="F258" s="56">
        <v>150</v>
      </c>
      <c r="G258" s="56">
        <v>7</v>
      </c>
      <c r="H258" s="56">
        <v>5</v>
      </c>
      <c r="I258" s="57">
        <v>34</v>
      </c>
      <c r="J258" s="56">
        <v>210</v>
      </c>
      <c r="K258" s="58">
        <v>54</v>
      </c>
      <c r="L258" s="43"/>
    </row>
    <row r="259" spans="1:12" ht="15" x14ac:dyDescent="0.25">
      <c r="A259" s="23"/>
      <c r="B259" s="15"/>
      <c r="C259" s="11"/>
      <c r="D259" s="7" t="s">
        <v>30</v>
      </c>
      <c r="E259" s="59" t="s">
        <v>45</v>
      </c>
      <c r="F259" s="60">
        <v>200</v>
      </c>
      <c r="G259" s="60">
        <v>0</v>
      </c>
      <c r="H259" s="60">
        <v>0</v>
      </c>
      <c r="I259" s="61">
        <v>27</v>
      </c>
      <c r="J259" s="60">
        <v>110</v>
      </c>
      <c r="K259" s="62">
        <v>98</v>
      </c>
      <c r="L259" s="43"/>
    </row>
    <row r="260" spans="1:12" ht="15" x14ac:dyDescent="0.25">
      <c r="A260" s="23"/>
      <c r="B260" s="15"/>
      <c r="C260" s="11"/>
      <c r="D260" s="7" t="s">
        <v>31</v>
      </c>
      <c r="E260" s="55" t="s">
        <v>46</v>
      </c>
      <c r="F260" s="56">
        <v>20</v>
      </c>
      <c r="G260" s="56">
        <v>1</v>
      </c>
      <c r="H260" s="56">
        <v>0</v>
      </c>
      <c r="I260" s="57">
        <v>9</v>
      </c>
      <c r="J260" s="56">
        <v>48</v>
      </c>
      <c r="K260" s="58">
        <v>119</v>
      </c>
      <c r="L260" s="43"/>
    </row>
    <row r="261" spans="1:12" ht="15" x14ac:dyDescent="0.25">
      <c r="A261" s="23"/>
      <c r="B261" s="15"/>
      <c r="C261" s="11"/>
      <c r="D261" s="7" t="s">
        <v>32</v>
      </c>
      <c r="E261" s="55" t="s">
        <v>47</v>
      </c>
      <c r="F261" s="56">
        <v>20</v>
      </c>
      <c r="G261" s="56">
        <v>1</v>
      </c>
      <c r="H261" s="56">
        <v>0</v>
      </c>
      <c r="I261" s="57">
        <v>7</v>
      </c>
      <c r="J261" s="56">
        <v>36</v>
      </c>
      <c r="K261" s="58">
        <v>120</v>
      </c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740</v>
      </c>
      <c r="G267" s="19">
        <f t="shared" ref="G267:J267" si="95">SUM(G255:G266)</f>
        <v>32</v>
      </c>
      <c r="H267" s="19">
        <f t="shared" si="95"/>
        <v>24</v>
      </c>
      <c r="I267" s="19">
        <f t="shared" si="95"/>
        <v>96</v>
      </c>
      <c r="J267" s="19">
        <f t="shared" si="95"/>
        <v>744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63" t="s">
        <v>4</v>
      </c>
      <c r="D268" s="64"/>
      <c r="E268" s="31"/>
      <c r="F268" s="32">
        <f>F254+F267</f>
        <v>740</v>
      </c>
      <c r="G268" s="32">
        <f t="shared" ref="G268:J268" si="97">G254+G267</f>
        <v>32</v>
      </c>
      <c r="H268" s="32">
        <f t="shared" si="97"/>
        <v>24</v>
      </c>
      <c r="I268" s="32">
        <f t="shared" si="97"/>
        <v>96</v>
      </c>
      <c r="J268" s="32">
        <f t="shared" si="97"/>
        <v>744</v>
      </c>
      <c r="K268" s="32"/>
      <c r="L268" s="32">
        <f t="shared" ref="L268" si="98">L254+L267</f>
        <v>0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43</v>
      </c>
      <c r="F280" s="52">
        <v>150</v>
      </c>
      <c r="G280" s="52">
        <v>1</v>
      </c>
      <c r="H280" s="52">
        <v>0</v>
      </c>
      <c r="I280" s="53">
        <v>17</v>
      </c>
      <c r="J280" s="52">
        <v>69</v>
      </c>
      <c r="K280" s="54">
        <v>24</v>
      </c>
      <c r="L280" s="43"/>
    </row>
    <row r="281" spans="1:12" ht="15" x14ac:dyDescent="0.25">
      <c r="A281" s="14"/>
      <c r="B281" s="15"/>
      <c r="C281" s="11"/>
      <c r="D281" s="7" t="s">
        <v>27</v>
      </c>
      <c r="E281" s="55" t="s">
        <v>69</v>
      </c>
      <c r="F281" s="56">
        <v>200</v>
      </c>
      <c r="G281" s="56">
        <v>6</v>
      </c>
      <c r="H281" s="56">
        <v>9</v>
      </c>
      <c r="I281" s="57">
        <v>9</v>
      </c>
      <c r="J281" s="56">
        <v>138</v>
      </c>
      <c r="K281" s="58">
        <v>31</v>
      </c>
      <c r="L281" s="43"/>
    </row>
    <row r="282" spans="1:12" ht="15" x14ac:dyDescent="0.25">
      <c r="A282" s="14"/>
      <c r="B282" s="15"/>
      <c r="C282" s="11"/>
      <c r="D282" s="7" t="s">
        <v>28</v>
      </c>
      <c r="E282" s="55" t="s">
        <v>99</v>
      </c>
      <c r="F282" s="56">
        <v>90</v>
      </c>
      <c r="G282" s="56">
        <v>23</v>
      </c>
      <c r="H282" s="56">
        <v>16</v>
      </c>
      <c r="I282" s="57">
        <v>1</v>
      </c>
      <c r="J282" s="56">
        <v>244</v>
      </c>
      <c r="K282" s="58">
        <v>82</v>
      </c>
      <c r="L282" s="43"/>
    </row>
    <row r="283" spans="1:12" ht="15" x14ac:dyDescent="0.25">
      <c r="A283" s="14"/>
      <c r="B283" s="15"/>
      <c r="C283" s="11"/>
      <c r="D283" s="7" t="s">
        <v>29</v>
      </c>
      <c r="E283" s="55" t="s">
        <v>53</v>
      </c>
      <c r="F283" s="56">
        <v>150</v>
      </c>
      <c r="G283" s="56">
        <v>6</v>
      </c>
      <c r="H283" s="56">
        <v>4</v>
      </c>
      <c r="I283" s="57">
        <v>40</v>
      </c>
      <c r="J283" s="56">
        <v>224</v>
      </c>
      <c r="K283" s="58">
        <v>65</v>
      </c>
      <c r="L283" s="43"/>
    </row>
    <row r="284" spans="1:12" ht="15" x14ac:dyDescent="0.25">
      <c r="A284" s="14"/>
      <c r="B284" s="15"/>
      <c r="C284" s="11"/>
      <c r="D284" s="7" t="s">
        <v>30</v>
      </c>
      <c r="E284" s="59" t="s">
        <v>50</v>
      </c>
      <c r="F284" s="60">
        <v>200</v>
      </c>
      <c r="G284" s="60">
        <v>0</v>
      </c>
      <c r="H284" s="60">
        <v>0</v>
      </c>
      <c r="I284" s="61">
        <v>15</v>
      </c>
      <c r="J284" s="60">
        <v>62</v>
      </c>
      <c r="K284" s="62">
        <v>216</v>
      </c>
      <c r="L284" s="43"/>
    </row>
    <row r="285" spans="1:12" ht="15" x14ac:dyDescent="0.25">
      <c r="A285" s="14"/>
      <c r="B285" s="15"/>
      <c r="C285" s="11"/>
      <c r="D285" s="7" t="s">
        <v>31</v>
      </c>
      <c r="E285" s="55" t="s">
        <v>46</v>
      </c>
      <c r="F285" s="56">
        <v>20</v>
      </c>
      <c r="G285" s="56">
        <v>1</v>
      </c>
      <c r="H285" s="56">
        <v>0</v>
      </c>
      <c r="I285" s="57">
        <v>9</v>
      </c>
      <c r="J285" s="56">
        <v>48</v>
      </c>
      <c r="K285" s="58">
        <v>119</v>
      </c>
      <c r="L285" s="43"/>
    </row>
    <row r="286" spans="1:12" ht="15" x14ac:dyDescent="0.25">
      <c r="A286" s="14"/>
      <c r="B286" s="15"/>
      <c r="C286" s="11"/>
      <c r="D286" s="7" t="s">
        <v>32</v>
      </c>
      <c r="E286" s="55" t="s">
        <v>47</v>
      </c>
      <c r="F286" s="56">
        <v>20</v>
      </c>
      <c r="G286" s="56">
        <v>1</v>
      </c>
      <c r="H286" s="56">
        <v>0</v>
      </c>
      <c r="I286" s="57">
        <v>7</v>
      </c>
      <c r="J286" s="56">
        <v>36</v>
      </c>
      <c r="K286" s="58">
        <v>120</v>
      </c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830</v>
      </c>
      <c r="G292" s="19">
        <f t="shared" ref="G292:J292" si="101">SUM(G280:G291)</f>
        <v>38</v>
      </c>
      <c r="H292" s="19">
        <f t="shared" si="101"/>
        <v>29</v>
      </c>
      <c r="I292" s="19">
        <f t="shared" si="101"/>
        <v>98</v>
      </c>
      <c r="J292" s="19">
        <f t="shared" si="101"/>
        <v>821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63" t="s">
        <v>4</v>
      </c>
      <c r="D293" s="64"/>
      <c r="E293" s="31"/>
      <c r="F293" s="32">
        <f>F279+F292</f>
        <v>830</v>
      </c>
      <c r="G293" s="32">
        <f t="shared" ref="G293:J293" si="103">G279+G292</f>
        <v>38</v>
      </c>
      <c r="H293" s="32">
        <f t="shared" si="103"/>
        <v>29</v>
      </c>
      <c r="I293" s="32">
        <f t="shared" si="103"/>
        <v>98</v>
      </c>
      <c r="J293" s="32">
        <f t="shared" si="103"/>
        <v>821</v>
      </c>
      <c r="K293" s="32"/>
      <c r="L293" s="32">
        <f t="shared" ref="L293" si="104">L279+L292</f>
        <v>0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1" t="s">
        <v>93</v>
      </c>
      <c r="F304" s="52">
        <v>60</v>
      </c>
      <c r="G304" s="52">
        <v>1</v>
      </c>
      <c r="H304" s="52">
        <v>0</v>
      </c>
      <c r="I304" s="53">
        <v>2</v>
      </c>
      <c r="J304" s="52">
        <v>14</v>
      </c>
      <c r="K304" s="54">
        <v>29</v>
      </c>
      <c r="L304" s="43"/>
    </row>
    <row r="305" spans="1:12" ht="15" x14ac:dyDescent="0.25">
      <c r="A305" s="23"/>
      <c r="B305" s="15"/>
      <c r="C305" s="11"/>
      <c r="D305" s="7" t="s">
        <v>27</v>
      </c>
      <c r="E305" s="55" t="s">
        <v>44</v>
      </c>
      <c r="F305" s="56">
        <v>200</v>
      </c>
      <c r="G305" s="56">
        <v>6</v>
      </c>
      <c r="H305" s="56">
        <v>6</v>
      </c>
      <c r="I305" s="57">
        <v>7</v>
      </c>
      <c r="J305" s="56">
        <v>110</v>
      </c>
      <c r="K305" s="58">
        <v>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55" t="s">
        <v>100</v>
      </c>
      <c r="F306" s="56">
        <v>90</v>
      </c>
      <c r="G306" s="56">
        <v>17</v>
      </c>
      <c r="H306" s="56">
        <v>6</v>
      </c>
      <c r="I306" s="57">
        <v>3</v>
      </c>
      <c r="J306" s="56">
        <v>136</v>
      </c>
      <c r="K306" s="58">
        <v>229</v>
      </c>
      <c r="L306" s="43"/>
    </row>
    <row r="307" spans="1:12" ht="15" x14ac:dyDescent="0.25">
      <c r="A307" s="23"/>
      <c r="B307" s="15"/>
      <c r="C307" s="11"/>
      <c r="D307" s="7" t="s">
        <v>29</v>
      </c>
      <c r="E307" s="55" t="s">
        <v>71</v>
      </c>
      <c r="F307" s="56">
        <v>150</v>
      </c>
      <c r="G307" s="56">
        <v>3</v>
      </c>
      <c r="H307" s="56">
        <v>8</v>
      </c>
      <c r="I307" s="57">
        <v>22</v>
      </c>
      <c r="J307" s="56">
        <v>173</v>
      </c>
      <c r="K307" s="58">
        <v>50</v>
      </c>
      <c r="L307" s="43"/>
    </row>
    <row r="308" spans="1:12" ht="15" x14ac:dyDescent="0.25">
      <c r="A308" s="23"/>
      <c r="B308" s="15"/>
      <c r="C308" s="11"/>
      <c r="D308" s="7" t="s">
        <v>30</v>
      </c>
      <c r="E308" s="59" t="s">
        <v>57</v>
      </c>
      <c r="F308" s="60">
        <v>200</v>
      </c>
      <c r="G308" s="60">
        <v>0</v>
      </c>
      <c r="H308" s="60">
        <v>0</v>
      </c>
      <c r="I308" s="61">
        <v>20</v>
      </c>
      <c r="J308" s="60">
        <v>78</v>
      </c>
      <c r="K308" s="62">
        <v>107</v>
      </c>
      <c r="L308" s="43"/>
    </row>
    <row r="309" spans="1:12" ht="15" x14ac:dyDescent="0.25">
      <c r="A309" s="23"/>
      <c r="B309" s="15"/>
      <c r="C309" s="11"/>
      <c r="D309" s="7" t="s">
        <v>31</v>
      </c>
      <c r="E309" s="55" t="s">
        <v>46</v>
      </c>
      <c r="F309" s="56">
        <v>50</v>
      </c>
      <c r="G309" s="56">
        <v>4</v>
      </c>
      <c r="H309" s="56">
        <v>0</v>
      </c>
      <c r="I309" s="57">
        <v>25</v>
      </c>
      <c r="J309" s="56">
        <v>118</v>
      </c>
      <c r="K309" s="58">
        <v>119</v>
      </c>
      <c r="L309" s="43"/>
    </row>
    <row r="310" spans="1:12" ht="15" x14ac:dyDescent="0.25">
      <c r="A310" s="23"/>
      <c r="B310" s="15"/>
      <c r="C310" s="11"/>
      <c r="D310" s="7" t="s">
        <v>32</v>
      </c>
      <c r="E310" s="55" t="s">
        <v>47</v>
      </c>
      <c r="F310" s="56">
        <v>45</v>
      </c>
      <c r="G310" s="56">
        <v>3</v>
      </c>
      <c r="H310" s="56">
        <v>1</v>
      </c>
      <c r="I310" s="57">
        <v>18</v>
      </c>
      <c r="J310" s="56">
        <v>89</v>
      </c>
      <c r="K310" s="58">
        <v>120</v>
      </c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795</v>
      </c>
      <c r="G316" s="19">
        <f t="shared" ref="G316:J316" si="107">SUM(G304:G315)</f>
        <v>34</v>
      </c>
      <c r="H316" s="19">
        <f t="shared" si="107"/>
        <v>21</v>
      </c>
      <c r="I316" s="19">
        <f t="shared" si="107"/>
        <v>97</v>
      </c>
      <c r="J316" s="19">
        <f t="shared" si="107"/>
        <v>718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63" t="s">
        <v>4</v>
      </c>
      <c r="D317" s="64"/>
      <c r="E317" s="31"/>
      <c r="F317" s="32">
        <f>F303+F316</f>
        <v>795</v>
      </c>
      <c r="G317" s="32">
        <f t="shared" ref="G317:J317" si="109">G303+G316</f>
        <v>34</v>
      </c>
      <c r="H317" s="32">
        <f t="shared" si="109"/>
        <v>21</v>
      </c>
      <c r="I317" s="32">
        <f t="shared" si="109"/>
        <v>97</v>
      </c>
      <c r="J317" s="32">
        <f t="shared" si="109"/>
        <v>718</v>
      </c>
      <c r="K317" s="32"/>
      <c r="L317" s="32">
        <f t="shared" ref="L317" si="110">L303+L316</f>
        <v>0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83</v>
      </c>
      <c r="F329" s="52">
        <v>100</v>
      </c>
      <c r="G329" s="52">
        <v>0.6</v>
      </c>
      <c r="H329" s="52">
        <v>0</v>
      </c>
      <c r="I329" s="53">
        <v>10</v>
      </c>
      <c r="J329" s="52">
        <v>49</v>
      </c>
      <c r="K329" s="54">
        <v>27</v>
      </c>
      <c r="L329" s="43"/>
    </row>
    <row r="330" spans="1:12" ht="15" x14ac:dyDescent="0.25">
      <c r="A330" s="23"/>
      <c r="B330" s="15"/>
      <c r="C330" s="11"/>
      <c r="D330" s="7" t="s">
        <v>27</v>
      </c>
      <c r="E330" s="55" t="s">
        <v>73</v>
      </c>
      <c r="F330" s="56">
        <v>200</v>
      </c>
      <c r="G330" s="56">
        <v>6</v>
      </c>
      <c r="H330" s="56">
        <v>5</v>
      </c>
      <c r="I330" s="57">
        <v>14</v>
      </c>
      <c r="J330" s="56">
        <v>123</v>
      </c>
      <c r="K330" s="58">
        <v>272</v>
      </c>
      <c r="L330" s="43"/>
    </row>
    <row r="331" spans="1:12" ht="15" x14ac:dyDescent="0.25">
      <c r="A331" s="23"/>
      <c r="B331" s="15"/>
      <c r="C331" s="11"/>
      <c r="D331" s="7" t="s">
        <v>28</v>
      </c>
      <c r="E331" s="55" t="s">
        <v>101</v>
      </c>
      <c r="F331" s="56">
        <v>90</v>
      </c>
      <c r="G331" s="56">
        <v>14</v>
      </c>
      <c r="H331" s="56">
        <v>14</v>
      </c>
      <c r="I331" s="57">
        <v>4</v>
      </c>
      <c r="J331" s="56">
        <v>198</v>
      </c>
      <c r="K331" s="58">
        <v>285</v>
      </c>
      <c r="L331" s="43"/>
    </row>
    <row r="332" spans="1:12" ht="15" x14ac:dyDescent="0.25">
      <c r="A332" s="23"/>
      <c r="B332" s="15"/>
      <c r="C332" s="11"/>
      <c r="D332" s="7" t="s">
        <v>29</v>
      </c>
      <c r="E332" s="55" t="s">
        <v>60</v>
      </c>
      <c r="F332" s="56">
        <v>150</v>
      </c>
      <c r="G332" s="56">
        <v>3</v>
      </c>
      <c r="H332" s="56">
        <v>5</v>
      </c>
      <c r="I332" s="57">
        <v>32</v>
      </c>
      <c r="J332" s="56">
        <v>186</v>
      </c>
      <c r="K332" s="58">
        <v>53</v>
      </c>
      <c r="L332" s="43"/>
    </row>
    <row r="333" spans="1:12" ht="15" x14ac:dyDescent="0.25">
      <c r="A333" s="23"/>
      <c r="B333" s="15"/>
      <c r="C333" s="11"/>
      <c r="D333" s="7" t="s">
        <v>30</v>
      </c>
      <c r="E333" s="59" t="s">
        <v>74</v>
      </c>
      <c r="F333" s="60">
        <v>200</v>
      </c>
      <c r="G333" s="60">
        <v>1</v>
      </c>
      <c r="H333" s="60">
        <v>0</v>
      </c>
      <c r="I333" s="61">
        <v>25</v>
      </c>
      <c r="J333" s="60">
        <v>101</v>
      </c>
      <c r="K333" s="62">
        <v>101</v>
      </c>
      <c r="L333" s="43"/>
    </row>
    <row r="334" spans="1:12" ht="15" x14ac:dyDescent="0.25">
      <c r="A334" s="23"/>
      <c r="B334" s="15"/>
      <c r="C334" s="11"/>
      <c r="D334" s="7" t="s">
        <v>31</v>
      </c>
      <c r="E334" s="55" t="s">
        <v>46</v>
      </c>
      <c r="F334" s="56">
        <v>30</v>
      </c>
      <c r="G334" s="56">
        <v>2</v>
      </c>
      <c r="H334" s="56">
        <v>0</v>
      </c>
      <c r="I334" s="57">
        <v>13</v>
      </c>
      <c r="J334" s="56">
        <v>72</v>
      </c>
      <c r="K334" s="58">
        <v>119</v>
      </c>
      <c r="L334" s="43"/>
    </row>
    <row r="335" spans="1:12" ht="15" x14ac:dyDescent="0.25">
      <c r="A335" s="23"/>
      <c r="B335" s="15"/>
      <c r="C335" s="11"/>
      <c r="D335" s="7" t="s">
        <v>32</v>
      </c>
      <c r="E335" s="55" t="s">
        <v>47</v>
      </c>
      <c r="F335" s="56">
        <v>20</v>
      </c>
      <c r="G335" s="56">
        <v>1</v>
      </c>
      <c r="H335" s="56">
        <v>0</v>
      </c>
      <c r="I335" s="57">
        <v>7</v>
      </c>
      <c r="J335" s="56">
        <v>36</v>
      </c>
      <c r="K335" s="58">
        <v>120</v>
      </c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790</v>
      </c>
      <c r="G341" s="19">
        <f t="shared" ref="G341:J341" si="113">SUM(G329:G340)</f>
        <v>27.6</v>
      </c>
      <c r="H341" s="19">
        <f t="shared" si="113"/>
        <v>24</v>
      </c>
      <c r="I341" s="19">
        <f t="shared" si="113"/>
        <v>105</v>
      </c>
      <c r="J341" s="19">
        <f t="shared" si="113"/>
        <v>765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63" t="s">
        <v>4</v>
      </c>
      <c r="D342" s="64"/>
      <c r="E342" s="31"/>
      <c r="F342" s="32">
        <f>F328+F341</f>
        <v>790</v>
      </c>
      <c r="G342" s="32">
        <f t="shared" ref="G342:J342" si="115">G328+G341</f>
        <v>27.6</v>
      </c>
      <c r="H342" s="32">
        <f t="shared" si="115"/>
        <v>24</v>
      </c>
      <c r="I342" s="32">
        <f t="shared" si="115"/>
        <v>105</v>
      </c>
      <c r="J342" s="32">
        <f t="shared" si="115"/>
        <v>765</v>
      </c>
      <c r="K342" s="32"/>
      <c r="L342" s="32">
        <f t="shared" ref="L342" si="116">L328+L341</f>
        <v>0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48</v>
      </c>
      <c r="F354" s="52">
        <v>60</v>
      </c>
      <c r="G354" s="52">
        <v>1</v>
      </c>
      <c r="H354" s="52">
        <v>4</v>
      </c>
      <c r="I354" s="53">
        <v>6</v>
      </c>
      <c r="J354" s="52">
        <v>68</v>
      </c>
      <c r="K354" s="54">
        <v>13</v>
      </c>
      <c r="L354" s="43"/>
    </row>
    <row r="355" spans="1:12" ht="15" x14ac:dyDescent="0.25">
      <c r="A355" s="23"/>
      <c r="B355" s="15"/>
      <c r="C355" s="11"/>
      <c r="D355" s="7" t="s">
        <v>27</v>
      </c>
      <c r="E355" s="55" t="s">
        <v>68</v>
      </c>
      <c r="F355" s="56">
        <v>200</v>
      </c>
      <c r="G355" s="56">
        <v>9</v>
      </c>
      <c r="H355" s="56">
        <v>6</v>
      </c>
      <c r="I355" s="57">
        <v>14</v>
      </c>
      <c r="J355" s="56">
        <v>141</v>
      </c>
      <c r="K355" s="58">
        <v>34</v>
      </c>
      <c r="L355" s="43"/>
    </row>
    <row r="356" spans="1:12" ht="15" x14ac:dyDescent="0.25">
      <c r="A356" s="23"/>
      <c r="B356" s="15"/>
      <c r="C356" s="11"/>
      <c r="D356" s="7" t="s">
        <v>28</v>
      </c>
      <c r="E356" s="55" t="s">
        <v>92</v>
      </c>
      <c r="F356" s="56">
        <v>90</v>
      </c>
      <c r="G356" s="56">
        <v>17</v>
      </c>
      <c r="H356" s="56">
        <v>14</v>
      </c>
      <c r="I356" s="57">
        <v>12</v>
      </c>
      <c r="J356" s="56">
        <v>241</v>
      </c>
      <c r="K356" s="58">
        <v>83</v>
      </c>
      <c r="L356" s="43"/>
    </row>
    <row r="357" spans="1:12" ht="15" x14ac:dyDescent="0.25">
      <c r="A357" s="23"/>
      <c r="B357" s="15"/>
      <c r="C357" s="11"/>
      <c r="D357" s="7" t="s">
        <v>29</v>
      </c>
      <c r="E357" s="55" t="s">
        <v>75</v>
      </c>
      <c r="F357" s="56">
        <v>150</v>
      </c>
      <c r="G357" s="56">
        <v>3</v>
      </c>
      <c r="H357" s="56">
        <v>5</v>
      </c>
      <c r="I357" s="57">
        <v>18</v>
      </c>
      <c r="J357" s="56">
        <v>123</v>
      </c>
      <c r="K357" s="58">
        <v>52</v>
      </c>
      <c r="L357" s="43"/>
    </row>
    <row r="358" spans="1:12" ht="15" x14ac:dyDescent="0.25">
      <c r="A358" s="23"/>
      <c r="B358" s="15"/>
      <c r="C358" s="11"/>
      <c r="D358" s="7" t="s">
        <v>30</v>
      </c>
      <c r="E358" s="59" t="s">
        <v>54</v>
      </c>
      <c r="F358" s="60">
        <v>200</v>
      </c>
      <c r="G358" s="60">
        <v>0</v>
      </c>
      <c r="H358" s="60">
        <v>0</v>
      </c>
      <c r="I358" s="61">
        <v>11</v>
      </c>
      <c r="J358" s="60">
        <v>45</v>
      </c>
      <c r="K358" s="62">
        <v>114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5" t="s">
        <v>46</v>
      </c>
      <c r="F359" s="56">
        <v>45</v>
      </c>
      <c r="G359" s="56">
        <v>3</v>
      </c>
      <c r="H359" s="56">
        <v>0</v>
      </c>
      <c r="I359" s="57">
        <v>20</v>
      </c>
      <c r="J359" s="56">
        <v>108</v>
      </c>
      <c r="K359" s="58">
        <v>119</v>
      </c>
      <c r="L359" s="43"/>
    </row>
    <row r="360" spans="1:12" ht="15" x14ac:dyDescent="0.25">
      <c r="A360" s="23"/>
      <c r="B360" s="15"/>
      <c r="C360" s="11"/>
      <c r="D360" s="7" t="s">
        <v>32</v>
      </c>
      <c r="E360" s="55" t="s">
        <v>47</v>
      </c>
      <c r="F360" s="56">
        <v>30</v>
      </c>
      <c r="G360" s="56">
        <v>2</v>
      </c>
      <c r="H360" s="56">
        <v>0</v>
      </c>
      <c r="I360" s="57">
        <v>11</v>
      </c>
      <c r="J360" s="56">
        <v>54</v>
      </c>
      <c r="K360" s="58">
        <v>120</v>
      </c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775</v>
      </c>
      <c r="G366" s="19">
        <f t="shared" ref="G366:J366" si="119">SUM(G354:G365)</f>
        <v>35</v>
      </c>
      <c r="H366" s="19">
        <f t="shared" si="119"/>
        <v>29</v>
      </c>
      <c r="I366" s="19">
        <f t="shared" si="119"/>
        <v>92</v>
      </c>
      <c r="J366" s="19">
        <f t="shared" si="119"/>
        <v>780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63" t="s">
        <v>4</v>
      </c>
      <c r="D367" s="64"/>
      <c r="E367" s="31"/>
      <c r="F367" s="32">
        <f>F353+F366</f>
        <v>775</v>
      </c>
      <c r="G367" s="32">
        <f t="shared" ref="G367:J367" si="121">G353+G366</f>
        <v>35</v>
      </c>
      <c r="H367" s="32">
        <f t="shared" si="121"/>
        <v>29</v>
      </c>
      <c r="I367" s="32">
        <f t="shared" si="121"/>
        <v>92</v>
      </c>
      <c r="J367" s="32">
        <f t="shared" si="121"/>
        <v>780</v>
      </c>
      <c r="K367" s="32"/>
      <c r="L367" s="32">
        <f t="shared" ref="L367" si="122">L353+L366</f>
        <v>0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43</v>
      </c>
      <c r="F379" s="52">
        <v>150</v>
      </c>
      <c r="G379" s="52">
        <v>1</v>
      </c>
      <c r="H379" s="52">
        <v>0</v>
      </c>
      <c r="I379" s="53">
        <v>17</v>
      </c>
      <c r="J379" s="52">
        <v>69</v>
      </c>
      <c r="K379" s="54">
        <v>24</v>
      </c>
      <c r="L379" s="43"/>
    </row>
    <row r="380" spans="1:12" ht="15" x14ac:dyDescent="0.25">
      <c r="A380" s="23"/>
      <c r="B380" s="15"/>
      <c r="C380" s="11"/>
      <c r="D380" s="7" t="s">
        <v>27</v>
      </c>
      <c r="E380" s="55" t="s">
        <v>58</v>
      </c>
      <c r="F380" s="56">
        <v>200</v>
      </c>
      <c r="G380" s="56">
        <v>6</v>
      </c>
      <c r="H380" s="56">
        <v>6</v>
      </c>
      <c r="I380" s="57">
        <v>11</v>
      </c>
      <c r="J380" s="56">
        <v>116</v>
      </c>
      <c r="K380" s="58">
        <v>37</v>
      </c>
      <c r="L380" s="43"/>
    </row>
    <row r="381" spans="1:12" ht="15" x14ac:dyDescent="0.25">
      <c r="A381" s="23"/>
      <c r="B381" s="15"/>
      <c r="C381" s="11"/>
      <c r="D381" s="7" t="s">
        <v>28</v>
      </c>
      <c r="E381" s="55" t="s">
        <v>76</v>
      </c>
      <c r="F381" s="56">
        <v>90</v>
      </c>
      <c r="G381" s="56">
        <v>16</v>
      </c>
      <c r="H381" s="56">
        <v>13</v>
      </c>
      <c r="I381" s="57">
        <v>2</v>
      </c>
      <c r="J381" s="56">
        <v>190</v>
      </c>
      <c r="K381" s="58">
        <v>177</v>
      </c>
      <c r="L381" s="43"/>
    </row>
    <row r="382" spans="1:12" ht="15" x14ac:dyDescent="0.25">
      <c r="A382" s="23"/>
      <c r="B382" s="15"/>
      <c r="C382" s="11"/>
      <c r="D382" s="7" t="s">
        <v>29</v>
      </c>
      <c r="E382" s="55" t="s">
        <v>77</v>
      </c>
      <c r="F382" s="56">
        <v>150</v>
      </c>
      <c r="G382" s="56">
        <v>4</v>
      </c>
      <c r="H382" s="56">
        <v>5</v>
      </c>
      <c r="I382" s="57">
        <v>25</v>
      </c>
      <c r="J382" s="56">
        <v>157</v>
      </c>
      <c r="K382" s="58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9" t="s">
        <v>78</v>
      </c>
      <c r="F383" s="60">
        <v>200</v>
      </c>
      <c r="G383" s="60">
        <v>0</v>
      </c>
      <c r="H383" s="60">
        <v>0</v>
      </c>
      <c r="I383" s="61">
        <v>20</v>
      </c>
      <c r="J383" s="60">
        <v>82</v>
      </c>
      <c r="K383" s="62">
        <v>104</v>
      </c>
      <c r="L383" s="43"/>
    </row>
    <row r="384" spans="1:12" ht="15" x14ac:dyDescent="0.25">
      <c r="A384" s="23"/>
      <c r="B384" s="15"/>
      <c r="C384" s="11"/>
      <c r="D384" s="7" t="s">
        <v>31</v>
      </c>
      <c r="E384" s="55" t="s">
        <v>46</v>
      </c>
      <c r="F384" s="56">
        <v>30</v>
      </c>
      <c r="G384" s="56">
        <v>2</v>
      </c>
      <c r="H384" s="56">
        <v>0</v>
      </c>
      <c r="I384" s="57">
        <v>13</v>
      </c>
      <c r="J384" s="56">
        <v>72</v>
      </c>
      <c r="K384" s="58">
        <v>119</v>
      </c>
      <c r="L384" s="43"/>
    </row>
    <row r="385" spans="1:12" ht="15" x14ac:dyDescent="0.25">
      <c r="A385" s="23"/>
      <c r="B385" s="15"/>
      <c r="C385" s="11"/>
      <c r="D385" s="7" t="s">
        <v>32</v>
      </c>
      <c r="E385" s="55" t="s">
        <v>47</v>
      </c>
      <c r="F385" s="56">
        <v>25</v>
      </c>
      <c r="G385" s="56">
        <v>1</v>
      </c>
      <c r="H385" s="56">
        <v>0</v>
      </c>
      <c r="I385" s="57">
        <v>9</v>
      </c>
      <c r="J385" s="56">
        <v>45</v>
      </c>
      <c r="K385" s="58">
        <v>120</v>
      </c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845</v>
      </c>
      <c r="G391" s="19">
        <f t="shared" ref="G391:J391" si="125">SUM(G379:G390)</f>
        <v>30</v>
      </c>
      <c r="H391" s="19">
        <f t="shared" si="125"/>
        <v>24</v>
      </c>
      <c r="I391" s="19">
        <f t="shared" si="125"/>
        <v>97</v>
      </c>
      <c r="J391" s="19">
        <f t="shared" si="125"/>
        <v>731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63" t="s">
        <v>4</v>
      </c>
      <c r="D392" s="64"/>
      <c r="E392" s="31"/>
      <c r="F392" s="32">
        <f>F378+F391</f>
        <v>845</v>
      </c>
      <c r="G392" s="32">
        <f t="shared" ref="G392:J392" si="127">G378+G391</f>
        <v>30</v>
      </c>
      <c r="H392" s="32">
        <f t="shared" si="127"/>
        <v>24</v>
      </c>
      <c r="I392" s="32">
        <f t="shared" si="127"/>
        <v>97</v>
      </c>
      <c r="J392" s="32">
        <f t="shared" si="127"/>
        <v>731</v>
      </c>
      <c r="K392" s="32"/>
      <c r="L392" s="32">
        <f t="shared" ref="L392" si="128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87</v>
      </c>
      <c r="F404" s="52">
        <v>60</v>
      </c>
      <c r="G404" s="52">
        <v>0</v>
      </c>
      <c r="H404" s="52">
        <v>0</v>
      </c>
      <c r="I404" s="53">
        <v>2</v>
      </c>
      <c r="J404" s="52">
        <v>8</v>
      </c>
      <c r="K404" s="54">
        <v>28</v>
      </c>
      <c r="L404" s="43"/>
    </row>
    <row r="405" spans="1:12" ht="15" x14ac:dyDescent="0.25">
      <c r="A405" s="14"/>
      <c r="B405" s="15"/>
      <c r="C405" s="11"/>
      <c r="D405" s="7" t="s">
        <v>27</v>
      </c>
      <c r="E405" s="55" t="s">
        <v>79</v>
      </c>
      <c r="F405" s="56">
        <v>200</v>
      </c>
      <c r="G405" s="56">
        <v>6</v>
      </c>
      <c r="H405" s="56">
        <v>6</v>
      </c>
      <c r="I405" s="57">
        <v>8</v>
      </c>
      <c r="J405" s="56">
        <v>118</v>
      </c>
      <c r="K405" s="58">
        <v>196</v>
      </c>
      <c r="L405" s="43"/>
    </row>
    <row r="406" spans="1:12" ht="15" x14ac:dyDescent="0.25">
      <c r="A406" s="14"/>
      <c r="B406" s="15"/>
      <c r="C406" s="11"/>
      <c r="D406" s="7" t="s">
        <v>28</v>
      </c>
      <c r="E406" s="55" t="s">
        <v>102</v>
      </c>
      <c r="F406" s="56">
        <v>240</v>
      </c>
      <c r="G406" s="56">
        <v>25</v>
      </c>
      <c r="H406" s="56">
        <v>28</v>
      </c>
      <c r="I406" s="57">
        <v>14</v>
      </c>
      <c r="J406" s="56">
        <v>408</v>
      </c>
      <c r="K406" s="58">
        <v>178</v>
      </c>
      <c r="L406" s="43"/>
    </row>
    <row r="407" spans="1:12" ht="15" x14ac:dyDescent="0.25">
      <c r="A407" s="14"/>
      <c r="B407" s="15"/>
      <c r="C407" s="11"/>
      <c r="D407" s="7" t="s">
        <v>29</v>
      </c>
      <c r="E407" s="55" t="s">
        <v>39</v>
      </c>
      <c r="F407" s="56" t="s">
        <v>39</v>
      </c>
      <c r="G407" s="56" t="s">
        <v>39</v>
      </c>
      <c r="H407" s="56" t="s">
        <v>39</v>
      </c>
      <c r="I407" s="57" t="s">
        <v>39</v>
      </c>
      <c r="J407" s="56" t="s">
        <v>39</v>
      </c>
      <c r="K407" s="58" t="s">
        <v>39</v>
      </c>
      <c r="L407" s="43"/>
    </row>
    <row r="408" spans="1:12" ht="15" x14ac:dyDescent="0.25">
      <c r="A408" s="14"/>
      <c r="B408" s="15"/>
      <c r="C408" s="11"/>
      <c r="D408" s="7" t="s">
        <v>30</v>
      </c>
      <c r="E408" s="59" t="s">
        <v>50</v>
      </c>
      <c r="F408" s="60">
        <v>200</v>
      </c>
      <c r="G408" s="60">
        <v>0</v>
      </c>
      <c r="H408" s="60">
        <v>0</v>
      </c>
      <c r="I408" s="61">
        <v>15</v>
      </c>
      <c r="J408" s="60">
        <v>62</v>
      </c>
      <c r="K408" s="62">
        <v>216</v>
      </c>
      <c r="L408" s="43"/>
    </row>
    <row r="409" spans="1:12" ht="15" x14ac:dyDescent="0.25">
      <c r="A409" s="14"/>
      <c r="B409" s="15"/>
      <c r="C409" s="11"/>
      <c r="D409" s="7" t="s">
        <v>31</v>
      </c>
      <c r="E409" s="55" t="s">
        <v>46</v>
      </c>
      <c r="F409" s="56">
        <v>45</v>
      </c>
      <c r="G409" s="56">
        <v>3</v>
      </c>
      <c r="H409" s="56">
        <v>0</v>
      </c>
      <c r="I409" s="57">
        <v>20</v>
      </c>
      <c r="J409" s="56">
        <v>108</v>
      </c>
      <c r="K409" s="58">
        <v>119</v>
      </c>
      <c r="L409" s="43"/>
    </row>
    <row r="410" spans="1:12" ht="15" x14ac:dyDescent="0.25">
      <c r="A410" s="14"/>
      <c r="B410" s="15"/>
      <c r="C410" s="11"/>
      <c r="D410" s="7" t="s">
        <v>32</v>
      </c>
      <c r="E410" s="55" t="s">
        <v>47</v>
      </c>
      <c r="F410" s="56">
        <v>40</v>
      </c>
      <c r="G410" s="56">
        <v>3</v>
      </c>
      <c r="H410" s="56">
        <v>0</v>
      </c>
      <c r="I410" s="57">
        <v>16</v>
      </c>
      <c r="J410" s="56">
        <v>79</v>
      </c>
      <c r="K410" s="58">
        <v>120</v>
      </c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785</v>
      </c>
      <c r="G416" s="19">
        <f t="shared" ref="G416:J416" si="131">SUM(G404:G415)</f>
        <v>37</v>
      </c>
      <c r="H416" s="19">
        <f t="shared" si="131"/>
        <v>34</v>
      </c>
      <c r="I416" s="19">
        <f t="shared" si="131"/>
        <v>75</v>
      </c>
      <c r="J416" s="19">
        <f t="shared" si="131"/>
        <v>783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63" t="s">
        <v>4</v>
      </c>
      <c r="D417" s="64"/>
      <c r="E417" s="31"/>
      <c r="F417" s="32">
        <f>F403+F416</f>
        <v>785</v>
      </c>
      <c r="G417" s="32">
        <f t="shared" ref="G417:J417" si="133">G403+G416</f>
        <v>37</v>
      </c>
      <c r="H417" s="32">
        <f t="shared" si="133"/>
        <v>34</v>
      </c>
      <c r="I417" s="32">
        <f t="shared" si="133"/>
        <v>75</v>
      </c>
      <c r="J417" s="32">
        <f t="shared" si="133"/>
        <v>783</v>
      </c>
      <c r="K417" s="32"/>
      <c r="L417" s="32">
        <f t="shared" ref="L417" si="134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51" t="s">
        <v>90</v>
      </c>
      <c r="F427" s="52">
        <v>100</v>
      </c>
      <c r="G427" s="52">
        <v>1</v>
      </c>
      <c r="H427" s="52">
        <v>1</v>
      </c>
      <c r="I427" s="53">
        <v>15</v>
      </c>
      <c r="J427" s="52">
        <v>72</v>
      </c>
      <c r="K427" s="54">
        <v>26</v>
      </c>
      <c r="L427" s="43"/>
    </row>
    <row r="428" spans="1:12" ht="15" x14ac:dyDescent="0.25">
      <c r="A428" s="23"/>
      <c r="B428" s="15"/>
      <c r="C428" s="11"/>
      <c r="D428" s="7" t="s">
        <v>27</v>
      </c>
      <c r="E428" s="55" t="s">
        <v>69</v>
      </c>
      <c r="F428" s="56">
        <v>200</v>
      </c>
      <c r="G428" s="56">
        <v>6</v>
      </c>
      <c r="H428" s="56">
        <v>9</v>
      </c>
      <c r="I428" s="57">
        <v>9</v>
      </c>
      <c r="J428" s="56">
        <v>138</v>
      </c>
      <c r="K428" s="58">
        <v>31</v>
      </c>
      <c r="L428" s="43"/>
    </row>
    <row r="429" spans="1:12" ht="15" x14ac:dyDescent="0.25">
      <c r="A429" s="23"/>
      <c r="B429" s="15"/>
      <c r="C429" s="11"/>
      <c r="D429" s="7" t="s">
        <v>28</v>
      </c>
      <c r="E429" s="55" t="s">
        <v>81</v>
      </c>
      <c r="F429" s="56">
        <v>90</v>
      </c>
      <c r="G429" s="56">
        <v>13</v>
      </c>
      <c r="H429" s="56">
        <v>9</v>
      </c>
      <c r="I429" s="57">
        <v>8</v>
      </c>
      <c r="J429" s="56">
        <v>156</v>
      </c>
      <c r="K429" s="58">
        <v>258</v>
      </c>
      <c r="L429" s="43"/>
    </row>
    <row r="430" spans="1:12" ht="15" x14ac:dyDescent="0.25">
      <c r="A430" s="23"/>
      <c r="B430" s="15"/>
      <c r="C430" s="11"/>
      <c r="D430" s="7" t="s">
        <v>29</v>
      </c>
      <c r="E430" s="55" t="s">
        <v>71</v>
      </c>
      <c r="F430" s="56">
        <v>150</v>
      </c>
      <c r="G430" s="56">
        <v>3</v>
      </c>
      <c r="H430" s="56">
        <v>8</v>
      </c>
      <c r="I430" s="57">
        <v>22</v>
      </c>
      <c r="J430" s="56">
        <v>173</v>
      </c>
      <c r="K430" s="58">
        <v>50</v>
      </c>
      <c r="L430" s="43"/>
    </row>
    <row r="431" spans="1:12" ht="15" x14ac:dyDescent="0.25">
      <c r="A431" s="23"/>
      <c r="B431" s="15"/>
      <c r="C431" s="11"/>
      <c r="D431" s="7" t="s">
        <v>30</v>
      </c>
      <c r="E431" s="59" t="s">
        <v>57</v>
      </c>
      <c r="F431" s="60">
        <v>200</v>
      </c>
      <c r="G431" s="60">
        <v>0</v>
      </c>
      <c r="H431" s="60">
        <v>0</v>
      </c>
      <c r="I431" s="61">
        <v>23</v>
      </c>
      <c r="J431" s="60">
        <v>92</v>
      </c>
      <c r="K431" s="62">
        <v>107</v>
      </c>
      <c r="L431" s="43"/>
    </row>
    <row r="432" spans="1:12" ht="15" x14ac:dyDescent="0.25">
      <c r="A432" s="23"/>
      <c r="B432" s="15"/>
      <c r="C432" s="11"/>
      <c r="D432" s="7" t="s">
        <v>31</v>
      </c>
      <c r="E432" s="55" t="s">
        <v>46</v>
      </c>
      <c r="F432" s="56">
        <v>30</v>
      </c>
      <c r="G432" s="56">
        <v>2</v>
      </c>
      <c r="H432" s="56">
        <v>0</v>
      </c>
      <c r="I432" s="57">
        <v>13</v>
      </c>
      <c r="J432" s="56">
        <v>72</v>
      </c>
      <c r="K432" s="58">
        <v>119</v>
      </c>
      <c r="L432" s="43"/>
    </row>
    <row r="433" spans="1:12" ht="15" x14ac:dyDescent="0.25">
      <c r="A433" s="23"/>
      <c r="B433" s="15"/>
      <c r="C433" s="11"/>
      <c r="D433" s="7" t="s">
        <v>32</v>
      </c>
      <c r="E433" s="55" t="s">
        <v>47</v>
      </c>
      <c r="F433" s="56">
        <v>20</v>
      </c>
      <c r="G433" s="56">
        <v>1</v>
      </c>
      <c r="H433" s="56">
        <v>0</v>
      </c>
      <c r="I433" s="57">
        <v>7</v>
      </c>
      <c r="J433" s="56">
        <v>36</v>
      </c>
      <c r="K433" s="58">
        <v>120</v>
      </c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790</v>
      </c>
      <c r="G439" s="19">
        <f t="shared" ref="G439:J439" si="137">SUM(G427:G438)</f>
        <v>26</v>
      </c>
      <c r="H439" s="19">
        <f t="shared" si="137"/>
        <v>27</v>
      </c>
      <c r="I439" s="19">
        <f t="shared" si="137"/>
        <v>97</v>
      </c>
      <c r="J439" s="19">
        <f t="shared" si="137"/>
        <v>739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63" t="s">
        <v>4</v>
      </c>
      <c r="D440" s="64"/>
      <c r="E440" s="31"/>
      <c r="F440" s="32">
        <f>F426+F439</f>
        <v>790</v>
      </c>
      <c r="G440" s="32">
        <f t="shared" ref="G440:J440" si="139">G426+G439</f>
        <v>26</v>
      </c>
      <c r="H440" s="32">
        <f t="shared" si="139"/>
        <v>27</v>
      </c>
      <c r="I440" s="32">
        <f t="shared" si="139"/>
        <v>97</v>
      </c>
      <c r="J440" s="32">
        <f t="shared" si="139"/>
        <v>739</v>
      </c>
      <c r="K440" s="32"/>
      <c r="L440" s="32">
        <f t="shared" ref="L440" si="140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51" t="s">
        <v>93</v>
      </c>
      <c r="F452" s="52">
        <v>60</v>
      </c>
      <c r="G452" s="52">
        <v>1</v>
      </c>
      <c r="H452" s="52">
        <v>0</v>
      </c>
      <c r="I452" s="53">
        <v>2</v>
      </c>
      <c r="J452" s="52">
        <v>14</v>
      </c>
      <c r="K452" s="54">
        <v>29</v>
      </c>
      <c r="L452" s="43"/>
    </row>
    <row r="453" spans="1:12" ht="15" x14ac:dyDescent="0.25">
      <c r="A453" s="23"/>
      <c r="B453" s="15"/>
      <c r="C453" s="11"/>
      <c r="D453" s="7" t="s">
        <v>27</v>
      </c>
      <c r="E453" s="55" t="s">
        <v>103</v>
      </c>
      <c r="F453" s="56">
        <v>210</v>
      </c>
      <c r="G453" s="56">
        <v>2</v>
      </c>
      <c r="H453" s="56">
        <v>2</v>
      </c>
      <c r="I453" s="57">
        <v>13</v>
      </c>
      <c r="J453" s="56">
        <v>82</v>
      </c>
      <c r="K453" s="58" t="s">
        <v>104</v>
      </c>
      <c r="L453" s="43"/>
    </row>
    <row r="454" spans="1:12" ht="15" x14ac:dyDescent="0.25">
      <c r="A454" s="23"/>
      <c r="B454" s="15"/>
      <c r="C454" s="11"/>
      <c r="D454" s="7" t="s">
        <v>28</v>
      </c>
      <c r="E454" s="55" t="s">
        <v>80</v>
      </c>
      <c r="F454" s="56">
        <v>90</v>
      </c>
      <c r="G454" s="56">
        <v>18</v>
      </c>
      <c r="H454" s="56">
        <v>17</v>
      </c>
      <c r="I454" s="57">
        <v>3</v>
      </c>
      <c r="J454" s="56">
        <v>233</v>
      </c>
      <c r="K454" s="58">
        <v>88</v>
      </c>
      <c r="L454" s="43"/>
    </row>
    <row r="455" spans="1:12" ht="15" x14ac:dyDescent="0.25">
      <c r="A455" s="23"/>
      <c r="B455" s="15"/>
      <c r="C455" s="11"/>
      <c r="D455" s="7" t="s">
        <v>29</v>
      </c>
      <c r="E455" s="55" t="s">
        <v>64</v>
      </c>
      <c r="F455" s="56">
        <v>150</v>
      </c>
      <c r="G455" s="56">
        <v>6</v>
      </c>
      <c r="H455" s="56">
        <v>4</v>
      </c>
      <c r="I455" s="57">
        <v>40</v>
      </c>
      <c r="J455" s="56">
        <v>224</v>
      </c>
      <c r="K455" s="58">
        <v>64</v>
      </c>
      <c r="L455" s="43"/>
    </row>
    <row r="456" spans="1:12" ht="15" x14ac:dyDescent="0.25">
      <c r="A456" s="23"/>
      <c r="B456" s="15"/>
      <c r="C456" s="11"/>
      <c r="D456" s="7" t="s">
        <v>30</v>
      </c>
      <c r="E456" s="59" t="s">
        <v>45</v>
      </c>
      <c r="F456" s="60">
        <v>200</v>
      </c>
      <c r="G456" s="60">
        <v>0</v>
      </c>
      <c r="H456" s="60">
        <v>0</v>
      </c>
      <c r="I456" s="61">
        <v>27</v>
      </c>
      <c r="J456" s="60">
        <v>110</v>
      </c>
      <c r="K456" s="62">
        <v>98</v>
      </c>
      <c r="L456" s="43"/>
    </row>
    <row r="457" spans="1:12" ht="15" x14ac:dyDescent="0.25">
      <c r="A457" s="23"/>
      <c r="B457" s="15"/>
      <c r="C457" s="11"/>
      <c r="D457" s="7" t="s">
        <v>31</v>
      </c>
      <c r="E457" s="55" t="s">
        <v>46</v>
      </c>
      <c r="F457" s="56">
        <v>20</v>
      </c>
      <c r="G457" s="56">
        <v>1</v>
      </c>
      <c r="H457" s="56">
        <v>0</v>
      </c>
      <c r="I457" s="57">
        <v>9</v>
      </c>
      <c r="J457" s="56">
        <v>48</v>
      </c>
      <c r="K457" s="58">
        <v>119</v>
      </c>
      <c r="L457" s="43"/>
    </row>
    <row r="458" spans="1:12" ht="15" x14ac:dyDescent="0.25">
      <c r="A458" s="23"/>
      <c r="B458" s="15"/>
      <c r="C458" s="11"/>
      <c r="D458" s="7" t="s">
        <v>32</v>
      </c>
      <c r="E458" s="55" t="s">
        <v>47</v>
      </c>
      <c r="F458" s="56">
        <v>20</v>
      </c>
      <c r="G458" s="56">
        <v>1</v>
      </c>
      <c r="H458" s="56">
        <v>0</v>
      </c>
      <c r="I458" s="57">
        <v>7</v>
      </c>
      <c r="J458" s="56">
        <v>36</v>
      </c>
      <c r="K458" s="58">
        <v>120</v>
      </c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750</v>
      </c>
      <c r="G464" s="19">
        <f t="shared" ref="G464:J464" si="143">SUM(G452:G463)</f>
        <v>29</v>
      </c>
      <c r="H464" s="19">
        <f t="shared" si="143"/>
        <v>23</v>
      </c>
      <c r="I464" s="19">
        <f t="shared" si="143"/>
        <v>101</v>
      </c>
      <c r="J464" s="19">
        <f t="shared" si="143"/>
        <v>747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63" t="s">
        <v>4</v>
      </c>
      <c r="D465" s="64"/>
      <c r="E465" s="31"/>
      <c r="F465" s="32">
        <f>F451+F464</f>
        <v>750</v>
      </c>
      <c r="G465" s="32">
        <f t="shared" ref="G465:J465" si="145">G451+G464</f>
        <v>29</v>
      </c>
      <c r="H465" s="32">
        <f t="shared" si="145"/>
        <v>23</v>
      </c>
      <c r="I465" s="32">
        <f t="shared" si="145"/>
        <v>101</v>
      </c>
      <c r="J465" s="32">
        <f t="shared" si="145"/>
        <v>747</v>
      </c>
      <c r="K465" s="32"/>
      <c r="L465" s="32">
        <f t="shared" ref="L465" si="146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105</v>
      </c>
      <c r="F476" s="52">
        <v>60</v>
      </c>
      <c r="G476" s="52">
        <v>1</v>
      </c>
      <c r="H476" s="52">
        <v>0</v>
      </c>
      <c r="I476" s="53">
        <v>2</v>
      </c>
      <c r="J476" s="52">
        <v>11</v>
      </c>
      <c r="K476" s="54">
        <v>23</v>
      </c>
      <c r="L476" s="43"/>
    </row>
    <row r="477" spans="1:12" ht="30" x14ac:dyDescent="0.25">
      <c r="A477" s="23"/>
      <c r="B477" s="15"/>
      <c r="C477" s="11"/>
      <c r="D477" s="7" t="s">
        <v>27</v>
      </c>
      <c r="E477" s="55" t="s">
        <v>82</v>
      </c>
      <c r="F477" s="56">
        <v>200</v>
      </c>
      <c r="G477" s="56">
        <v>5</v>
      </c>
      <c r="H477" s="56">
        <v>7</v>
      </c>
      <c r="I477" s="57">
        <v>7</v>
      </c>
      <c r="J477" s="56">
        <v>113</v>
      </c>
      <c r="K477" s="58">
        <v>144</v>
      </c>
      <c r="L477" s="43"/>
    </row>
    <row r="478" spans="1:12" ht="15" x14ac:dyDescent="0.25">
      <c r="A478" s="23"/>
      <c r="B478" s="15"/>
      <c r="C478" s="11"/>
      <c r="D478" s="7" t="s">
        <v>28</v>
      </c>
      <c r="E478" s="55" t="s">
        <v>106</v>
      </c>
      <c r="F478" s="56">
        <v>90</v>
      </c>
      <c r="G478" s="56">
        <v>19</v>
      </c>
      <c r="H478" s="56">
        <v>19</v>
      </c>
      <c r="I478" s="57">
        <v>8</v>
      </c>
      <c r="J478" s="56">
        <v>278</v>
      </c>
      <c r="K478" s="58">
        <v>126</v>
      </c>
      <c r="L478" s="43"/>
    </row>
    <row r="479" spans="1:12" ht="15" x14ac:dyDescent="0.25">
      <c r="A479" s="23"/>
      <c r="B479" s="15"/>
      <c r="C479" s="11"/>
      <c r="D479" s="7" t="s">
        <v>29</v>
      </c>
      <c r="E479" s="55" t="s">
        <v>97</v>
      </c>
      <c r="F479" s="56">
        <v>150</v>
      </c>
      <c r="G479" s="56">
        <v>2</v>
      </c>
      <c r="H479" s="56">
        <v>7</v>
      </c>
      <c r="I479" s="57">
        <v>14</v>
      </c>
      <c r="J479" s="56">
        <v>129</v>
      </c>
      <c r="K479" s="58">
        <v>22</v>
      </c>
      <c r="L479" s="43"/>
    </row>
    <row r="480" spans="1:12" ht="15" x14ac:dyDescent="0.25">
      <c r="A480" s="23"/>
      <c r="B480" s="15"/>
      <c r="C480" s="11"/>
      <c r="D480" s="7" t="s">
        <v>30</v>
      </c>
      <c r="E480" s="59" t="s">
        <v>54</v>
      </c>
      <c r="F480" s="60">
        <v>200</v>
      </c>
      <c r="G480" s="60">
        <v>0</v>
      </c>
      <c r="H480" s="60">
        <v>0</v>
      </c>
      <c r="I480" s="61">
        <v>11</v>
      </c>
      <c r="J480" s="60">
        <v>45</v>
      </c>
      <c r="K480" s="62">
        <v>114</v>
      </c>
      <c r="L480" s="43"/>
    </row>
    <row r="481" spans="1:12" ht="15" x14ac:dyDescent="0.25">
      <c r="A481" s="23"/>
      <c r="B481" s="15"/>
      <c r="C481" s="11"/>
      <c r="D481" s="7" t="s">
        <v>31</v>
      </c>
      <c r="E481" s="55" t="s">
        <v>46</v>
      </c>
      <c r="F481" s="56">
        <v>45</v>
      </c>
      <c r="G481" s="56">
        <v>3</v>
      </c>
      <c r="H481" s="56">
        <v>0</v>
      </c>
      <c r="I481" s="57">
        <v>20</v>
      </c>
      <c r="J481" s="56">
        <v>108</v>
      </c>
      <c r="K481" s="58">
        <v>119</v>
      </c>
      <c r="L481" s="43"/>
    </row>
    <row r="482" spans="1:12" ht="15" x14ac:dyDescent="0.25">
      <c r="A482" s="23"/>
      <c r="B482" s="15"/>
      <c r="C482" s="11"/>
      <c r="D482" s="7" t="s">
        <v>32</v>
      </c>
      <c r="E482" s="55" t="s">
        <v>47</v>
      </c>
      <c r="F482" s="56">
        <v>40</v>
      </c>
      <c r="G482" s="56">
        <v>3</v>
      </c>
      <c r="H482" s="56">
        <v>0</v>
      </c>
      <c r="I482" s="57">
        <v>16</v>
      </c>
      <c r="J482" s="56">
        <v>79</v>
      </c>
      <c r="K482" s="58">
        <v>120</v>
      </c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785</v>
      </c>
      <c r="G488" s="19">
        <f>SUM(G476:G487)</f>
        <v>33</v>
      </c>
      <c r="H488" s="19">
        <f t="shared" ref="H488:J488" si="149">SUM(H476:H487)</f>
        <v>33</v>
      </c>
      <c r="I488" s="19">
        <f t="shared" si="149"/>
        <v>78</v>
      </c>
      <c r="J488" s="19">
        <f t="shared" si="149"/>
        <v>763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63" t="s">
        <v>4</v>
      </c>
      <c r="D489" s="64"/>
      <c r="E489" s="31"/>
      <c r="F489" s="32">
        <f>F475+F488</f>
        <v>785</v>
      </c>
      <c r="G489" s="32">
        <f t="shared" ref="G489:J489" si="151">G475+G488</f>
        <v>33</v>
      </c>
      <c r="H489" s="32">
        <f t="shared" si="151"/>
        <v>33</v>
      </c>
      <c r="I489" s="32">
        <f t="shared" si="151"/>
        <v>78</v>
      </c>
      <c r="J489" s="32">
        <f t="shared" si="151"/>
        <v>763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68" t="s">
        <v>5</v>
      </c>
      <c r="D490" s="68"/>
      <c r="E490" s="6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786.25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32.06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26.7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95.05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773.9</v>
      </c>
      <c r="K490" s="34" t="s">
        <v>39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2024-08-30T06:16:14Z</dcterms:modified>
</cp:coreProperties>
</file>